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99\Alfresco\Slatinska_banka\Izvjestaji\Sektor_GOSP\KREDITNI_PROCES\OBRASCI_Pravne osobe\ZAHTJEV KLIJENTA\"/>
    </mc:Choice>
  </mc:AlternateContent>
  <bookViews>
    <workbookView xWindow="0" yWindow="0" windowWidth="14380" windowHeight="4100" tabRatio="892" firstSheet="1" activeTab="8"/>
  </bookViews>
  <sheets>
    <sheet name="Sheet1" sheetId="17" state="hidden" r:id="rId1"/>
    <sheet name="Zahtjev" sheetId="10" r:id="rId2"/>
    <sheet name="Sheet3" sheetId="27" state="hidden" r:id="rId3"/>
    <sheet name="Namjena i dinamika ulaganja" sheetId="12" r:id="rId4"/>
    <sheet name="Dobavljači" sheetId="5" r:id="rId5"/>
    <sheet name="Kupci" sheetId="6" r:id="rId6"/>
    <sheet name="Zaduženost" sheetId="19" r:id="rId7"/>
    <sheet name="Projekcija poslovanja - društva" sheetId="24" r:id="rId8"/>
    <sheet name="Projekcija poslovanja-obrt, OPG" sheetId="25" r:id="rId9"/>
    <sheet name="Jamac založni dužnik" sheetId="21" r:id="rId10"/>
    <sheet name="Izjava vlasništva" sheetId="28" r:id="rId11"/>
    <sheet name="Jamac sudužnik p.o." sheetId="22" state="hidden" r:id="rId12"/>
    <sheet name="Izjava o vlasništvu i povezanos" sheetId="23" state="hidden" r:id="rId13"/>
    <sheet name="Proj.posl. - prije" sheetId="11" state="hidden" r:id="rId14"/>
    <sheet name="Dug. imovina-ne bih" sheetId="8" state="hidden" r:id="rId15"/>
    <sheet name="Devizne pozicije" sheetId="2" state="hidden" r:id="rId16"/>
    <sheet name="Zahtjev-staro" sheetId="1" state="hidden" r:id="rId17"/>
  </sheets>
  <externalReferences>
    <externalReference r:id="rId18"/>
    <externalReference r:id="rId19"/>
    <externalReference r:id="rId20"/>
    <externalReference r:id="rId21"/>
  </externalReferences>
  <definedNames>
    <definedName name="BANKE">Sheet1!$K$3</definedName>
    <definedName name="banke1">Sheet1!$K$2:$K$22</definedName>
    <definedName name="banke2">Sheet1!$K$1:$K$21</definedName>
    <definedName name="činidbena_garancija">Sheet3!$A$1:$A$19</definedName>
    <definedName name="DA">Sheet1!$F$2:$F$3</definedName>
    <definedName name="izvori">Sheet1!$B$2:$B$8</definedName>
    <definedName name="namjena">Sheet1!$S$2:$S$7</definedName>
    <definedName name="namjenanovo">Sheet1!$S$2:$S$9</definedName>
    <definedName name="PDV">[1]šifarnik!$L$1:$L$2</definedName>
    <definedName name="prekoracenje_po_TR">[2]Sheet1!$M$2:$M$14</definedName>
    <definedName name="Prekoračenje_po_transakcijskim_računima">Sheet1!$M$2:$M$14</definedName>
    <definedName name="_xlnm.Print_Area" localSheetId="4">Dobavljači!$A$1:$Q$38</definedName>
    <definedName name="_xlnm.Print_Area" localSheetId="6">Zaduženost!$A$1:$R$93</definedName>
    <definedName name="uključen">Sheet1!$D$2:$D$3</definedName>
    <definedName name="valuta">[1]šifarnik!$N$1:$N$2</definedName>
    <definedName name="VKL">Sheet1!$H$2:$H$4</definedName>
    <definedName name="vrsta">Sheet1!$M$2:$M$13</definedName>
    <definedName name="Z_99D9CCFE_E4B6_4398_91B0_72BD82D3597A_.wvu.PrintArea" localSheetId="4" hidden="1">Dobavljači!$A$1:$Q$38</definedName>
    <definedName name="Z_99D9CCFE_E4B6_4398_91B0_72BD82D3597A_.wvu.PrintArea" localSheetId="5" hidden="1">Kupci!$A$4:$Q$31</definedName>
  </definedNames>
  <calcPr calcId="162913"/>
  <customWorkbookViews>
    <customWorkbookView name="Joško Lugović - Personal View" guid="{99D9CCFE-E4B6-4398-91B0-72BD82D3597A}" mergeInterval="0" personalView="1" maximized="1" xWindow="-8" yWindow="-8" windowWidth="1296" windowHeight="776" tabRatio="747" activeSheetId="2"/>
  </customWorkbookViews>
</workbook>
</file>

<file path=xl/calcChain.xml><?xml version="1.0" encoding="utf-8"?>
<calcChain xmlns="http://schemas.openxmlformats.org/spreadsheetml/2006/main">
  <c r="B2" i="24" l="1"/>
  <c r="L19" i="19" l="1"/>
  <c r="I19" i="19"/>
  <c r="E19" i="19"/>
  <c r="K25" i="6"/>
  <c r="P16" i="6"/>
  <c r="Q16" i="6"/>
  <c r="O16" i="6"/>
  <c r="L16" i="6"/>
  <c r="K16" i="6"/>
  <c r="I16" i="6"/>
  <c r="Q18" i="5"/>
  <c r="P18" i="5"/>
  <c r="O18" i="5"/>
  <c r="L18" i="5"/>
  <c r="K18" i="5"/>
  <c r="I18" i="5"/>
  <c r="H24" i="25" l="1"/>
  <c r="I24" i="25"/>
  <c r="J24" i="25"/>
  <c r="H20" i="25"/>
  <c r="I20" i="25"/>
  <c r="J20" i="25"/>
  <c r="G20" i="25"/>
  <c r="H4" i="21" l="1"/>
  <c r="I2" i="25"/>
  <c r="E2" i="24"/>
  <c r="O3" i="19"/>
  <c r="O2" i="6"/>
  <c r="O2" i="5"/>
  <c r="F2" i="12"/>
  <c r="B43" i="25" l="1"/>
  <c r="B45" i="24"/>
  <c r="C93" i="19"/>
  <c r="B2" i="25"/>
  <c r="A48" i="21"/>
  <c r="B4" i="21"/>
  <c r="C36" i="5"/>
  <c r="Q4" i="6" l="1"/>
  <c r="Q6" i="19" s="1"/>
  <c r="E40" i="12"/>
  <c r="C40" i="12"/>
  <c r="I29" i="25" l="1"/>
  <c r="H29" i="25"/>
  <c r="G29" i="25"/>
  <c r="F24" i="24"/>
  <c r="F28" i="24" s="1"/>
  <c r="F31" i="24" s="1"/>
  <c r="F33" i="24" s="1"/>
  <c r="F39" i="24" s="1"/>
  <c r="F41" i="24" s="1"/>
  <c r="E24" i="24"/>
  <c r="E28" i="24" s="1"/>
  <c r="E31" i="24" s="1"/>
  <c r="E33" i="24" s="1"/>
  <c r="E39" i="24" s="1"/>
  <c r="E41" i="24" s="1"/>
  <c r="D24" i="24"/>
  <c r="D28" i="24" s="1"/>
  <c r="D31" i="24" s="1"/>
  <c r="D33" i="24" s="1"/>
  <c r="D39" i="24" s="1"/>
  <c r="D41" i="24" s="1"/>
  <c r="J29" i="25" l="1"/>
  <c r="H3" i="22"/>
  <c r="B3" i="22"/>
  <c r="D31" i="6"/>
  <c r="A40" i="12"/>
  <c r="E24" i="11" l="1"/>
  <c r="E28" i="11" s="1"/>
  <c r="E31" i="11" s="1"/>
  <c r="E33" i="11" s="1"/>
  <c r="E39" i="11" s="1"/>
  <c r="E41" i="11" s="1"/>
  <c r="F24" i="11"/>
  <c r="F28" i="11" s="1"/>
  <c r="F31" i="11" s="1"/>
  <c r="F33" i="11" s="1"/>
  <c r="F39" i="11" s="1"/>
  <c r="F41" i="11" s="1"/>
  <c r="D24" i="11"/>
  <c r="D28" i="11" s="1"/>
  <c r="D31" i="11" s="1"/>
  <c r="D33" i="11" s="1"/>
  <c r="D39" i="11" s="1"/>
  <c r="D41" i="11" s="1"/>
  <c r="B3" i="19"/>
  <c r="O89" i="19"/>
  <c r="N89" i="19"/>
  <c r="M89" i="19"/>
  <c r="L89" i="19"/>
  <c r="K89" i="19"/>
  <c r="J89" i="19"/>
  <c r="I89" i="19"/>
  <c r="E89" i="19"/>
  <c r="Q73" i="19"/>
  <c r="P73" i="19"/>
  <c r="O73" i="19"/>
  <c r="N73" i="19"/>
  <c r="M73" i="19"/>
  <c r="L73" i="19"/>
  <c r="K73" i="19"/>
  <c r="I73" i="19"/>
  <c r="E73" i="19"/>
  <c r="Q61" i="19"/>
  <c r="P61" i="19"/>
  <c r="O61" i="19"/>
  <c r="N61" i="19"/>
  <c r="M61" i="19"/>
  <c r="L61" i="19"/>
  <c r="K61" i="19"/>
  <c r="I61" i="19"/>
  <c r="E61" i="19"/>
  <c r="Q48" i="19"/>
  <c r="P48" i="19"/>
  <c r="O48" i="19"/>
  <c r="N48" i="19"/>
  <c r="M48" i="19"/>
  <c r="L48" i="19"/>
  <c r="K48" i="19"/>
  <c r="I48" i="19"/>
  <c r="E48" i="19"/>
  <c r="O35" i="19"/>
  <c r="N35" i="19"/>
  <c r="M35" i="19"/>
  <c r="L35" i="19"/>
  <c r="K35" i="19"/>
  <c r="J35" i="19"/>
  <c r="I35" i="19"/>
  <c r="E35" i="19"/>
  <c r="R19" i="19"/>
  <c r="Q19" i="19"/>
  <c r="P19" i="19"/>
  <c r="O19" i="19"/>
  <c r="N19" i="19"/>
  <c r="M19" i="19"/>
  <c r="B2" i="11" l="1"/>
  <c r="B2" i="5"/>
  <c r="E16" i="6" l="1"/>
  <c r="G16" i="6" s="1"/>
  <c r="N15" i="6"/>
  <c r="N14" i="6"/>
  <c r="N13" i="6"/>
  <c r="N12" i="6"/>
  <c r="N11" i="6"/>
  <c r="N10" i="6"/>
  <c r="B2" i="6"/>
  <c r="D15" i="12"/>
  <c r="B2" i="12"/>
  <c r="D38" i="12"/>
  <c r="N16" i="6" l="1"/>
  <c r="G15" i="6"/>
  <c r="G13" i="6"/>
  <c r="G11" i="6"/>
  <c r="G14" i="6"/>
  <c r="G12" i="6"/>
  <c r="G10" i="6"/>
  <c r="J15" i="6"/>
  <c r="J13" i="6"/>
  <c r="J11" i="6"/>
  <c r="J14" i="6"/>
  <c r="J12" i="6"/>
  <c r="J10" i="6"/>
  <c r="J16" i="6" l="1"/>
  <c r="G26" i="5"/>
  <c r="G27" i="5"/>
  <c r="G28" i="5"/>
  <c r="G29" i="5"/>
  <c r="G30" i="5"/>
  <c r="E31" i="5"/>
  <c r="G25" i="5" s="1"/>
  <c r="E18" i="5"/>
  <c r="G11" i="5" l="1"/>
  <c r="G13" i="5"/>
  <c r="G14" i="5"/>
  <c r="G16" i="5"/>
  <c r="G17" i="5"/>
  <c r="G10" i="5"/>
  <c r="G12" i="5"/>
  <c r="G15" i="5"/>
  <c r="K33" i="8"/>
  <c r="K28" i="8"/>
  <c r="K24" i="8"/>
  <c r="K19" i="8"/>
  <c r="K15" i="8"/>
  <c r="J33" i="8"/>
  <c r="J28" i="8"/>
  <c r="J24" i="8"/>
  <c r="J19" i="8"/>
  <c r="J15" i="8"/>
  <c r="N5" i="8"/>
  <c r="F5" i="8"/>
  <c r="N4" i="8"/>
  <c r="F4" i="8"/>
  <c r="G18" i="5" l="1"/>
  <c r="O31" i="5"/>
  <c r="N30" i="5"/>
  <c r="N29" i="5"/>
  <c r="N28" i="5"/>
  <c r="N27" i="5"/>
  <c r="N26" i="5"/>
  <c r="N25" i="5"/>
  <c r="N11" i="5"/>
  <c r="N12" i="5"/>
  <c r="N13" i="5"/>
  <c r="N14" i="5"/>
  <c r="N15" i="5"/>
  <c r="N18" i="5" s="1"/>
  <c r="N16" i="5"/>
  <c r="N17" i="5"/>
  <c r="N10" i="5"/>
  <c r="N31" i="5" l="1"/>
  <c r="B50" i="2" l="1"/>
  <c r="C23" i="2" l="1"/>
  <c r="C35" i="2" l="1"/>
  <c r="E23" i="2"/>
  <c r="J11" i="5" l="1"/>
  <c r="J15" i="5"/>
  <c r="J14" i="5"/>
  <c r="J12" i="5"/>
  <c r="J16" i="5"/>
  <c r="J17" i="5"/>
  <c r="J10" i="5"/>
  <c r="J13" i="5"/>
  <c r="E45" i="2"/>
  <c r="E44" i="2"/>
  <c r="J18" i="5" l="1"/>
  <c r="D45" i="2"/>
  <c r="D44" i="2"/>
  <c r="C45" i="2"/>
  <c r="C44" i="2"/>
  <c r="C4" i="2" l="1"/>
  <c r="C3" i="2"/>
  <c r="G31" i="5" l="1"/>
  <c r="I31" i="5"/>
  <c r="K31" i="5"/>
  <c r="L31" i="5"/>
  <c r="P31" i="5"/>
  <c r="Q31" i="5"/>
  <c r="J30" i="5" l="1"/>
  <c r="J26" i="5"/>
  <c r="J27" i="5"/>
  <c r="J29" i="5"/>
  <c r="J25" i="5"/>
  <c r="J28" i="5"/>
  <c r="J31" i="5" l="1"/>
</calcChain>
</file>

<file path=xl/sharedStrings.xml><?xml version="1.0" encoding="utf-8"?>
<sst xmlns="http://schemas.openxmlformats.org/spreadsheetml/2006/main" count="866" uniqueCount="564">
  <si>
    <t>Poduzeće:</t>
  </si>
  <si>
    <t>OIB:</t>
  </si>
  <si>
    <t>Valuta</t>
  </si>
  <si>
    <t>PODACI O TVRTKI (PODNOSITELJU ZAHTJEVA</t>
  </si>
  <si>
    <t>NAZIV</t>
  </si>
  <si>
    <t>ADRESA I SJEDIŠTE</t>
  </si>
  <si>
    <t>Pečat i potpis ovlaštene osobe</t>
  </si>
  <si>
    <t>STANJE NA DATUM:</t>
  </si>
  <si>
    <t>TEKUĆA POSLOVNA GODINA</t>
  </si>
  <si>
    <t xml:space="preserve">DOSPJELE OBVEZE - kašnjenja </t>
  </si>
  <si>
    <t>UKUPNO</t>
  </si>
  <si>
    <t>Promet</t>
  </si>
  <si>
    <t>Do 30 dana</t>
  </si>
  <si>
    <t>Od 30 do 90 dana</t>
  </si>
  <si>
    <t>Preko 90 dana</t>
  </si>
  <si>
    <t xml:space="preserve">udio u prometu (%) </t>
  </si>
  <si>
    <t>STRUKTURA OBVEZA PREMA DOBAVLJAČIMA U INOZEMSTVU</t>
  </si>
  <si>
    <t>NAJVEĆI INO-DOBAVLJAČI</t>
  </si>
  <si>
    <r>
      <t xml:space="preserve">NEDOSPJELE OBVEZE </t>
    </r>
    <r>
      <rPr>
        <b/>
        <sz val="10"/>
        <color indexed="8"/>
        <rFont val="Calibri"/>
        <family val="2"/>
        <charset val="238"/>
      </rPr>
      <t xml:space="preserve">(u valuti) </t>
    </r>
  </si>
  <si>
    <t>NAPOMENA:</t>
  </si>
  <si>
    <t>STRUKTURA POTRAŽIVANJA</t>
  </si>
  <si>
    <t>NAJVEĆI KUPCI</t>
  </si>
  <si>
    <t xml:space="preserve">DOSPJELA POTRAŽIVANJA - kašnjenja </t>
  </si>
  <si>
    <t>SUMNJIVA I SPORNA POTRAŽIVANJA  (nenaplativa)</t>
  </si>
  <si>
    <t>DUŽNIK/KUPAC</t>
  </si>
  <si>
    <t>Datum dospijeća</t>
  </si>
  <si>
    <t>Datum utuženja</t>
  </si>
  <si>
    <t>u 000 HRK</t>
  </si>
  <si>
    <t>VRSTA IMOVINE</t>
  </si>
  <si>
    <t>Najznačajnija sredstva/ grupe</t>
  </si>
  <si>
    <t>Vijek uporabe    (u godinama)</t>
  </si>
  <si>
    <t>Starost sredstava (u godinama)</t>
  </si>
  <si>
    <t>Stopa amortizacije</t>
  </si>
  <si>
    <t>Nabavna vrijednost</t>
  </si>
  <si>
    <t>Ispravak vrijednosti</t>
  </si>
  <si>
    <t>Sadašnja vrijednost</t>
  </si>
  <si>
    <t>Procjena vrijednosti* (od ovlaštenog procjenitelja)</t>
  </si>
  <si>
    <t>Nematerijalna imovina</t>
  </si>
  <si>
    <t>Zemljišta</t>
  </si>
  <si>
    <t>Građevinski objekti (navesti i m2)</t>
  </si>
  <si>
    <t>Strojevi i oprema</t>
  </si>
  <si>
    <t>Transportna sredstva, namještaj i ostalo</t>
  </si>
  <si>
    <t>Napomena: navesti dominantna odnosno značajnija sredstva ili pak istovrsne grupe sredstava (ukoliko ih je previše za pojedinačno navođenje) unutar pojedine vrste imovine;</t>
  </si>
  <si>
    <t>*ukoliko je napravljena procjena pojedinih sredstava od strane ovlaštenog procjenitelja navesti procijenjene vrijednosti i dokumentirati ih prilaganjem elaborata ili njegovog zaključka</t>
  </si>
  <si>
    <t>Pečat i potpis:</t>
  </si>
  <si>
    <t>Podaci o podnositelju zahtjeva</t>
  </si>
  <si>
    <t xml:space="preserve">Matični broj: </t>
  </si>
  <si>
    <t>Mjesto:</t>
  </si>
  <si>
    <t>Poštanski broj:</t>
  </si>
  <si>
    <t>Adresa:</t>
  </si>
  <si>
    <t xml:space="preserve">Telefon: </t>
  </si>
  <si>
    <t>Telefaks:</t>
  </si>
  <si>
    <t>GSM:</t>
  </si>
  <si>
    <t>E-mail adresa:</t>
  </si>
  <si>
    <t>Poslovni račun u Slatinskoj banci d.d. Slatina</t>
  </si>
  <si>
    <t xml:space="preserve"> -</t>
  </si>
  <si>
    <t>Šifra djelatnosti prema NKD-u:</t>
  </si>
  <si>
    <t>Naziv banke:</t>
  </si>
  <si>
    <t>Poslovni račun u ostalim bankama</t>
  </si>
  <si>
    <t>Datum registracije:</t>
  </si>
  <si>
    <t>Struktura zaposlenika:</t>
  </si>
  <si>
    <t>Stručna sprema:</t>
  </si>
  <si>
    <t>Stručna sprema</t>
  </si>
  <si>
    <t>Broj zaposlenih</t>
  </si>
  <si>
    <t>VSS+</t>
  </si>
  <si>
    <t>VSS</t>
  </si>
  <si>
    <t>VŠS</t>
  </si>
  <si>
    <t>SSS</t>
  </si>
  <si>
    <t>PKV</t>
  </si>
  <si>
    <t>NSS</t>
  </si>
  <si>
    <t>NKV</t>
  </si>
  <si>
    <t>Početak obavljanja djelatnosti:</t>
  </si>
  <si>
    <t xml:space="preserve">Kontakt osoba za poslovanje s Bankom: </t>
  </si>
  <si>
    <t>Telefon:</t>
  </si>
  <si>
    <t>Odgovorna osoba za financijsko/                                   računovodstvene poslove:</t>
  </si>
  <si>
    <t>E-mail:</t>
  </si>
  <si>
    <t>Podaci o vlasništvu:</t>
  </si>
  <si>
    <t>A. Sukladno Izjavi o stvarnom vlasniku/obrtnici</t>
  </si>
  <si>
    <t>B. Promijenjena vlasnička struktura*</t>
  </si>
  <si>
    <t xml:space="preserve">*ako je odgovor DA pod B. molimo navesti promijenjenu vlasničku strukturu na obrascu Izjave o stvarnom vlasniku </t>
  </si>
  <si>
    <t>DA</t>
  </si>
  <si>
    <t>NE</t>
  </si>
  <si>
    <t>Dodatni podaci o vlasniku:</t>
  </si>
  <si>
    <t>Ime i prezime:</t>
  </si>
  <si>
    <t>Ukupni radni staž:</t>
  </si>
  <si>
    <t>Vlasnik tvrtke/obrta od:</t>
  </si>
  <si>
    <t>• ukoliko postoji više vlasnika fizičkih osoba sa jednakim udjelom upisati podatke jednog vlasnika po izboru</t>
  </si>
  <si>
    <r>
      <rPr>
        <sz val="10"/>
        <color indexed="8"/>
        <rFont val="Calibri"/>
        <family val="2"/>
        <charset val="238"/>
      </rPr>
      <t xml:space="preserve">• </t>
    </r>
    <r>
      <rPr>
        <sz val="10"/>
        <color indexed="8"/>
        <rFont val="Calibri"/>
        <family val="2"/>
        <charset val="238"/>
      </rPr>
      <t>ukoliko postoji više vlasnika fizičkih osoba upisati podatke vlasnika s najvećim udjelom,</t>
    </r>
  </si>
  <si>
    <t>Namjena:</t>
  </si>
  <si>
    <t>Vrsta proizvoda (kredit, garancija, akreditiv, eskont mjenica, ostalo):</t>
  </si>
  <si>
    <t>Iznos i valuta:</t>
  </si>
  <si>
    <t>Rok dospijeća:</t>
  </si>
  <si>
    <t>Period odgode (poček):</t>
  </si>
  <si>
    <t>mjeseci</t>
  </si>
  <si>
    <t xml:space="preserve">mjeseci </t>
  </si>
  <si>
    <t>Obrazloženje zahtjeva:</t>
  </si>
  <si>
    <t>Planirani učinci financiranja na poslovanje:</t>
  </si>
  <si>
    <t>Predviđeni godišnji kunski promet:</t>
  </si>
  <si>
    <t>Predviđeni godišnji platni promet s inozemstvom:</t>
  </si>
  <si>
    <t>Napomena:</t>
  </si>
  <si>
    <t>Mjesto i datum:</t>
  </si>
  <si>
    <t>Pečat i potpis ovlaštene osobe:</t>
  </si>
  <si>
    <t>Datum zaprimanja:</t>
  </si>
  <si>
    <t>Popunjava Banka</t>
  </si>
  <si>
    <t>Kreditni referent:</t>
  </si>
  <si>
    <t>OIB</t>
  </si>
  <si>
    <t>Mjesto</t>
  </si>
  <si>
    <t>Mjesto i datum</t>
  </si>
  <si>
    <t>I. UKUPNI PRIMICI</t>
  </si>
  <si>
    <t>redovne djelatnosti</t>
  </si>
  <si>
    <t>poticaji, subvencije</t>
  </si>
  <si>
    <t>izvanredni primici</t>
  </si>
  <si>
    <t>II. UKUPNI IZDACI</t>
  </si>
  <si>
    <t>kreditna zaduženja, leasing</t>
  </si>
  <si>
    <t>najamnine, zakupnine</t>
  </si>
  <si>
    <t>amortizacija</t>
  </si>
  <si>
    <t>DOHODAK-GUBITAK (I-II)</t>
  </si>
  <si>
    <t xml:space="preserve">
- pad primitaka za više od 10%
- rast primitaka za više od 10%
- smanjenje izdataka za više od 10%
- povećanje izdataka za više od 10%
- i sl.</t>
  </si>
  <si>
    <t>Trenutno stanje glavnice u valuti</t>
  </si>
  <si>
    <t>Mjesečni anuitet/rata</t>
  </si>
  <si>
    <t>UKUPNO:</t>
  </si>
  <si>
    <t>Devizne pozicije klijenta (DPK):</t>
  </si>
  <si>
    <t>Unose se samo oni priljevi i odljevi koji su vezani uz strane valute</t>
  </si>
  <si>
    <t>Primljeni krediti (banke i leasing)</t>
  </si>
  <si>
    <t>Prihodi od prodaje u inozemstvu</t>
  </si>
  <si>
    <t>Troškovi uvoza iz inozemstva</t>
  </si>
  <si>
    <t>PRETHODNA GODINA</t>
  </si>
  <si>
    <t>IZNOS EUR</t>
  </si>
  <si>
    <t>TEKUĆA GODINA</t>
  </si>
  <si>
    <t>IZNOS USD</t>
  </si>
  <si>
    <t>RAZLIKA PRETHODNA GODINA</t>
  </si>
  <si>
    <t>RAZLIKA TEKUĆA GODINA</t>
  </si>
  <si>
    <t>Godina dospijeća</t>
  </si>
  <si>
    <t>Financijska imovina</t>
  </si>
  <si>
    <t>Iznos u valuti</t>
  </si>
  <si>
    <t>FINANCIJSKA IMOVINA u valuti ili vezana uz valutnu klauzulu (depoziti, udjeli u fondovima i sl.)</t>
  </si>
  <si>
    <t>Navesti sve devizne kredite i kunske kredite uz valutnu klauzulu</t>
  </si>
  <si>
    <t>IZNOS CHF</t>
  </si>
  <si>
    <t>Dospijeće kredita</t>
  </si>
  <si>
    <t>Potpisom ovog Zahtjeva potvrđujemo da su podaci točni i istiniti i da prihvaćamo sve odredbe Odluke o općim uvjetima kreditiranja pravnih osoba, obrtnika i drugih fizičkih koje obavljaju registriranu poslovnu djelatnost. 
Potpisom ovog zahtjeva osoba ovlaštena za zastupanje  potvrđuje:
-da je za dostavljene osobne podatke potrebne za uspostavu/nastavak poslovnog odnosa prikupila pristanak uključenih fizičkih osoba i upoznala ih s Politikom zaštite osobnih podataka Slatinske banke d.d.;
-da su u njemu navedeni podaci istiniti i točni te da je informirana da Banka može provjeriti navedene podatke;
-da je upoznata sa Odlukom o općim uvjetima kreditiranja pravnih osoba, obrtnika i drugih fizičkih koje obavljaju registriranu poslovnu djelatnost koja se odnosi na pružanje tražene usluge/ traženih usluga kao i da ih prihvaća zajedno sa svim njihovim izmjenama i dopunama do kojih dođe za vrijeme trajanja pravnog posla koji je ugovoren s Bankom.</t>
  </si>
  <si>
    <t>SLATINSKA BANKA d.d. 
V. Nazora 2, 33520 Slatina
SEKTOR GOSPODARSTVA</t>
  </si>
  <si>
    <t>Naziv tvrtke/obrta/opg-a:</t>
  </si>
  <si>
    <t>ZAHTJEV za:</t>
  </si>
  <si>
    <t>Kreditor</t>
  </si>
  <si>
    <t>mislim da ovo ne treba</t>
  </si>
  <si>
    <t xml:space="preserve">UKUPNO </t>
  </si>
  <si>
    <t xml:space="preserve">Ostali </t>
  </si>
  <si>
    <t>Ostali</t>
  </si>
  <si>
    <t>Adresa sjedišta</t>
  </si>
  <si>
    <t>Kontakt podatci</t>
  </si>
  <si>
    <t>e-mail</t>
  </si>
  <si>
    <t>ZAHTJEV ZA FINANCIRANJE</t>
  </si>
  <si>
    <t>OPĆI PODATCI KLIJENTA (POSLOVNOG SUBJEKTA)</t>
  </si>
  <si>
    <t xml:space="preserve">Naziv </t>
  </si>
  <si>
    <t>MB</t>
  </si>
  <si>
    <t>NKD</t>
  </si>
  <si>
    <t>Ulica i  kućni broj</t>
  </si>
  <si>
    <t>telefon</t>
  </si>
  <si>
    <t>GSM</t>
  </si>
  <si>
    <t>fax</t>
  </si>
  <si>
    <t>ime i prezime</t>
  </si>
  <si>
    <t>PODATCI O ZAHTJEVU</t>
  </si>
  <si>
    <t>Vrsta proizvoda</t>
  </si>
  <si>
    <t>Iznos</t>
  </si>
  <si>
    <t>Rok dospijeća</t>
  </si>
  <si>
    <t>Period odgode (poček)</t>
  </si>
  <si>
    <t>Obrazloženje zahtjeva</t>
  </si>
  <si>
    <t>Ovjerava podnositelj zahtjeva</t>
  </si>
  <si>
    <t>Uz ovaj Zahtjev potrebno je popuniti „Izjavu o povezanosti za pravne osobe”</t>
  </si>
  <si>
    <t>Ovjerava Banka:</t>
  </si>
  <si>
    <t>Datum zaprimanja</t>
  </si>
  <si>
    <t>Radnik banke:</t>
  </si>
  <si>
    <t>MJESTO</t>
  </si>
  <si>
    <t xml:space="preserve">Stanje na dan: </t>
  </si>
  <si>
    <t>upisati datum</t>
  </si>
  <si>
    <t xml:space="preserve">udio u uk. prometu (%) </t>
  </si>
  <si>
    <t>POPIS DUGOTRAJNE IMOVINE</t>
  </si>
  <si>
    <t xml:space="preserve">Opis značajnijih stavaka danih predujmova, sredstava u pripremi i nabavljenih/prodanih sredstava:                                                        </t>
  </si>
  <si>
    <t>ovo sam ubacila u kreditne obveze - kolona u kojoj doda valutu</t>
  </si>
  <si>
    <t>za što nam ovo treba?</t>
  </si>
  <si>
    <t>promet</t>
  </si>
  <si>
    <t>Pojašnjenje</t>
  </si>
  <si>
    <t xml:space="preserve">udio  (%) </t>
  </si>
  <si>
    <t>PROJEKCIJA PRIHODA I RASHODA ZA PERIOD OTPLATE  ZAJMA (u tis HRK)</t>
  </si>
  <si>
    <t>U tablicu unesite projicirane prihode i pripadajuće troškove za period otplate zajma. Molimo da se vodite veličinama iz dosadašnjeg poslovanja, a svako odstupanje (značajniji rast prihoda, pad troškova i sl.) obvezno pojasnite u predviđenom polju ispod tablice. 
Napomena: svaki značajniji rast prihoda ili predviđanje pada troškova u odnosu na prethodno poslovanje treba imati konkretno uporište u novim ugovorima s kupcima, novim tržištima, povećanju efikasnosti poslovanja i sl. te je iste potrebno priložiti)</t>
  </si>
  <si>
    <r>
      <t>Pojasnite pretpostavke korištene prilikom gore navedenih projekcija poslovanja u periodu otplate zajma</t>
    </r>
    <r>
      <rPr>
        <sz val="9"/>
        <color theme="1"/>
        <rFont val="Calibri"/>
        <family val="2"/>
        <scheme val="minor"/>
      </rPr>
      <t xml:space="preserve"> 
(ako se predviđa rast prihoda, koji je osnov za isto, ukoliko je predviđen pad troškova, ne čemu se temelji, ukoliko planirate uvođenje novih proizvoda, širiti poslovanje i sl.)</t>
    </r>
  </si>
  <si>
    <t>Rb.</t>
  </si>
  <si>
    <t>Ukupno</t>
  </si>
  <si>
    <t>vrsta troška</t>
  </si>
  <si>
    <t>TROŠKOVI ULAGANJA</t>
  </si>
  <si>
    <t>izvor financiranja</t>
  </si>
  <si>
    <t>DINAMIKA ULAGANJA</t>
  </si>
  <si>
    <t>mjesec</t>
  </si>
  <si>
    <t>godina</t>
  </si>
  <si>
    <t xml:space="preserve">popunjava se za investicije i kod financiranja s namjenskim plaćanjem </t>
  </si>
  <si>
    <t>PODACI O TVRTKI (PODNOSITELJU ZAHTJEVA)</t>
  </si>
  <si>
    <t>DOSADAŠNJE POSLOVANJE PODUZEĆA</t>
  </si>
  <si>
    <r>
      <t>Opis konkretne djelatnosti kojom se poduzeće bavi</t>
    </r>
    <r>
      <rPr>
        <sz val="9"/>
        <color theme="1"/>
        <rFont val="Calibri"/>
        <family val="2"/>
        <scheme val="minor"/>
      </rPr>
      <t xml:space="preserve"> 
(navesti proizvode/usluge koje poduzeće proizvodi, za koja tržišta,  kratak opis procesa rada)</t>
    </r>
  </si>
  <si>
    <r>
      <t>Opis lokacije na kojoj se obavlja poslovanje poduzeća</t>
    </r>
    <r>
      <rPr>
        <sz val="9"/>
        <color theme="1"/>
        <rFont val="Calibri"/>
        <family val="2"/>
        <scheme val="minor"/>
      </rPr>
      <t xml:space="preserve"> 
(nekretnina u vlasništvu prijavitelj/u najmu, opis nekretnine, adresa, grad)</t>
    </r>
  </si>
  <si>
    <r>
      <t>Opišite tehničko-tehnološki proces rada</t>
    </r>
    <r>
      <rPr>
        <sz val="9"/>
        <color theme="1"/>
        <rFont val="Calibri"/>
        <family val="2"/>
        <scheme val="minor"/>
      </rPr>
      <t xml:space="preserve"> 
(kojom imovinom se služite prilikom obravljanja djelatnosti, )</t>
    </r>
  </si>
  <si>
    <r>
      <t xml:space="preserve">Nabrojite redovne mjesečne troškove vašeg poduzeća 
</t>
    </r>
    <r>
      <rPr>
        <sz val="9"/>
        <color theme="1"/>
        <rFont val="Calibri"/>
        <family val="2"/>
        <scheme val="minor"/>
      </rPr>
      <t>(trošak zaposlenih, dobavljača, režija, najamnine, osiguranja i ostalo)</t>
    </r>
  </si>
  <si>
    <r>
      <t xml:space="preserve">Navedite prosječan mjesečni iznos troškova vašeg poduzeća u zadnja tri mjeseca </t>
    </r>
    <r>
      <rPr>
        <sz val="9"/>
        <color theme="1"/>
        <rFont val="Calibri"/>
        <family val="2"/>
        <scheme val="minor"/>
      </rPr>
      <t>(bez PDV-a)</t>
    </r>
  </si>
  <si>
    <t>vlastita sredstva</t>
  </si>
  <si>
    <t>pozajmica druge osobe</t>
  </si>
  <si>
    <t>EU</t>
  </si>
  <si>
    <t>HAMAG BICRO</t>
  </si>
  <si>
    <t>HBOR</t>
  </si>
  <si>
    <t>kredit banke</t>
  </si>
  <si>
    <t>uključen</t>
  </si>
  <si>
    <t>nije uključen</t>
  </si>
  <si>
    <t xml:space="preserve"> (%) </t>
  </si>
  <si>
    <t>NAZIV DOBAVLJAČA</t>
  </si>
  <si>
    <t>ostali</t>
  </si>
  <si>
    <t>Pojašnjenja</t>
  </si>
  <si>
    <t>EUR</t>
  </si>
  <si>
    <t>HRK</t>
  </si>
  <si>
    <t>Addiko Bank d.d., Zagreb</t>
  </si>
  <si>
    <t>Agram banka d.d., Zagreb</t>
  </si>
  <si>
    <t>Banka Kovanica d.d., Varaždin</t>
  </si>
  <si>
    <t>Croatia banka d.d., Zagreb</t>
  </si>
  <si>
    <t>Erste&amp;Steiermärkische Bank d.d., Rijeka</t>
  </si>
  <si>
    <t>Hrvatska poštanska banka d. d., Zagreb</t>
  </si>
  <si>
    <t>Imex banka d.d., Split</t>
  </si>
  <si>
    <t>Istarska kreditna banka Umag d.d., Umag</t>
  </si>
  <si>
    <t>J&amp;T banka d.d., Varaždin</t>
  </si>
  <si>
    <t>Karlovačka banka d.d., Karlovac</t>
  </si>
  <si>
    <t>KentBank d.d., Zagreb</t>
  </si>
  <si>
    <t>OTP banka d.d., Split</t>
  </si>
  <si>
    <t>Partner banka d.d., Zagreb</t>
  </si>
  <si>
    <t>Podravska banka d.d., Koprivnica</t>
  </si>
  <si>
    <t>Privredna banka Zagreb d.d., Zagreb</t>
  </si>
  <si>
    <t>Raiffeisenbank Austria d.d., Zagreb</t>
  </si>
  <si>
    <t>Samoborska banka d.d., Samobor</t>
  </si>
  <si>
    <t>Sberbank d.d., Zagreb</t>
  </si>
  <si>
    <t>Slatinska banka d.d., Slatina</t>
  </si>
  <si>
    <t>Zagrebačka banka d.d., Zagreb</t>
  </si>
  <si>
    <t>Lombardni kredit</t>
  </si>
  <si>
    <t>Akreditiv</t>
  </si>
  <si>
    <t>obrtna sredstva</t>
  </si>
  <si>
    <t>investicija</t>
  </si>
  <si>
    <t>financiranje sjetve</t>
  </si>
  <si>
    <t>trajna obrtna sredstva</t>
  </si>
  <si>
    <t>financiranje EU projekta</t>
  </si>
  <si>
    <t xml:space="preserve">PROJEKCIJA BUDUĆEG NOVČANOG TIJEKA </t>
  </si>
  <si>
    <t>PODACI O PODNOSITELJU ZAHTJEVA</t>
  </si>
  <si>
    <t>Namjena</t>
  </si>
  <si>
    <t>Datum odobrenja</t>
  </si>
  <si>
    <t>Kamatna stopa (%)</t>
  </si>
  <si>
    <t>Ugovorena valuta</t>
  </si>
  <si>
    <t>Iznos rate</t>
  </si>
  <si>
    <t>*Po svakoj partiji popuniti iznos kamate i glavnice koji dospijeva u punoj godini</t>
  </si>
  <si>
    <t>Banka/Faktoring/Leasing kuća</t>
  </si>
  <si>
    <t>dd..mm.gggg</t>
  </si>
  <si>
    <t>glavnica</t>
  </si>
  <si>
    <t>kamata</t>
  </si>
  <si>
    <t>Način otplate</t>
  </si>
  <si>
    <t>Iznos koji će biti prolongiran</t>
  </si>
  <si>
    <t>** U godišnju obvezu otplate kredita ne uračunavaju se klasični revolving krediti ili drugi kredit koji se obnavljaju svake godine te u pravilu nema povrata glavnice na dan dospijeća. Za iste popuniti iznos kamate u punoj godini, za ostale, koji imaju plan otplate, popuniti glavnicu i kamatu kao i kod dugoročnih kredita</t>
  </si>
  <si>
    <t>Zajmodavac</t>
  </si>
  <si>
    <t>Korisnik</t>
  </si>
  <si>
    <t>BRUTO REZULTAT</t>
  </si>
  <si>
    <t>Trošak osoblja</t>
  </si>
  <si>
    <t>Ostali troškovi i rashodi poslovanja</t>
  </si>
  <si>
    <t>EBITDA</t>
  </si>
  <si>
    <t>Amortizacija</t>
  </si>
  <si>
    <t xml:space="preserve">EBIT </t>
  </si>
  <si>
    <t>Financijski prihodi</t>
  </si>
  <si>
    <t>Financijski rashodi</t>
  </si>
  <si>
    <t>Trošak kamata</t>
  </si>
  <si>
    <t>Izvanredni prihodi</t>
  </si>
  <si>
    <t>Izvanredni rashodi</t>
  </si>
  <si>
    <t>REZULTAT PRIJE POREZA</t>
  </si>
  <si>
    <t>Porez</t>
  </si>
  <si>
    <t>NETO REZULTAT</t>
  </si>
  <si>
    <t>PLAN RDG-a</t>
  </si>
  <si>
    <t>Prihod od prodaje</t>
  </si>
  <si>
    <t>Korištenje vlastitih proizvoda</t>
  </si>
  <si>
    <t>Primljene subvencije</t>
  </si>
  <si>
    <t>Promjena zaliha</t>
  </si>
  <si>
    <t>Ostali poslovni prihodi</t>
  </si>
  <si>
    <t>UKUPNO POSLOVNI PRIHODI</t>
  </si>
  <si>
    <t>Trošak sirovina i materijala</t>
  </si>
  <si>
    <t>Trošak usluga</t>
  </si>
  <si>
    <t>Primljeni popusti</t>
  </si>
  <si>
    <t>Obavezna objašnjenja pojedinih stavki:</t>
  </si>
  <si>
    <t>Potpisom ovog zahtjeva osoba ovlaštena za zastupanje  potvrđuje:
- da je upoznata da Banka za potrebe obrade zahtjeva, provjerava kreditne obveze podnositelja zahtjeva te svih sudionika u pravnom poslu  u DOR sustavu i OSR, te da je upoznat s Informacijama o obradi osobnih podataka u DOR sustavu i s Informacijama o obradi osobnih podataka u Osnovnom sustavu registra koje su dostupne na Internet stranici Banke www.slatinska-banka.hr, u sjedištu Banke te u poslovnicama Banke, te da ih svojim potpisom potvrđuje i prihvaća. Također, svojim potpisom potvrđuje i da je za dostavljene osobne podatke potrebne za uspostavu/nastavak poslovnog odnosa prikupila pristanak uključenih fizičkih osoba i upoznala ih s Politikom zaštite osobnih podataka Slatinske banke d.d.;
-da su u njemu navedeni podaci istiniti i točni te da je informirana da Banka može provjeriti navedene podatke;
-da je upoznata sa Odlukom o općim uvjetima kreditiranja pravnih osoba, obrtnika i drugih fizičkih koje obavljaju registriranu poslovnu djelatnost koja se odnosi na pružanje tražene usluge/ traženih usluga kao i da ih prihvaća zajedno sa svim njihovim izmjenama i dopunama do kojih dođe za vrijeme trajanja pravnog posla koji je ugovoren s Bankom.</t>
  </si>
  <si>
    <t>OBRAZAC ZA JAMCA/SUDUŽNIKA/ZALOŽNOG DUŽNIKA</t>
  </si>
  <si>
    <t>OPĆI PODATCI JAMCA/SUDUŽNIKA/ZALOŽNOG DUŽNIKA</t>
  </si>
  <si>
    <t>Ime i prezime</t>
  </si>
  <si>
    <t>PODACI O ZALOŽNOM DUŽNIKU (fizička osoba, obrt, OPG) I NEKRETNINI/POKRETNINI</t>
  </si>
  <si>
    <t>Nekretnina - instrument osiguranja:</t>
  </si>
  <si>
    <t>Katastarska općina:</t>
  </si>
  <si>
    <t>k.č.br.</t>
  </si>
  <si>
    <t>Bračno stanje</t>
  </si>
  <si>
    <t xml:space="preserve">Broj članova kućanstva </t>
  </si>
  <si>
    <t>Podaci o bračnom/vanbračnom drugu:</t>
  </si>
  <si>
    <t>Adresa stanovanja</t>
  </si>
  <si>
    <t>Podaci o uzdržavanom punoljetnom članu kućanstva</t>
  </si>
  <si>
    <t>Pokretnina - instrument osiguranja (opis + dostava potrebne dokumentacije):</t>
  </si>
  <si>
    <t>Osobni podaci koji se prikupljaju u ovom Zahtjevu su obvezni podaci koje Banka prikuplja radi procjene kreditne sposobnosti klijenta i u svrhu izvršenja ugovornog odnosa, te kako bi se poduzele potrebne radnje prije zaključenja ugovora temeljem ovog Zahtjeva, a to su: identifikacijski podaci (npr. ime i prezime, OIB, adresa i dr.), ekonomski podaci (npr.visina primanja, stanovanje i dr.) i ostali podaci (npr. bračno stanje, broj djece, stručna sprema i dr.). Svi podaci koje je Banka doznala o Vama na osnovi pružanja usluge, pa tako i Vaši osobni podaci, predstavljaju bankovnu tajnu i zakonom su zaštićeni kao tajni podaci.
Prikupljeni osobni podaci predstavljaju uvjet koji je nužan za sklapanje ugovora temeljem ovog Zahtjeva te ih je podnositelj zahtjeva dužan dati, u protivnome Banka neće biti u mogućnosti pristupiti izvršenju Zahtjeva.
Obrada osobnih podataka regulirana je Politikom zaštite osobnih podataka koja je dostupna na Internet stranici Banke www.slatinska-banka.hr, u sjedištu Banke te u financijskim centrima, poslovnicama i ispostavama Banke na zahtjev. 
Osobni podaci koji se prikupljaju u ovom Zahtjevu mogu biti stavljeni na uvid ili proslijeđeni drugim fizičkim ili pravnim osobama koje Banci pružaju različite usluge kako bi se omogućilo provođenje aktivnosti Banke, zatim osobni podaci mogu biti proslijeđeni Ministarstvu financija, Hrvatskoj narodnoj banci, Financijskoj agenciji, HAMAG BICRO-u, HBOR-u ili drugom nadležnom tijelu (npr. javni bilježnici, sudovi i dr.) u svrhu dostave propisanih izvještaja, u svrhu izvršavanja ugovora temeljem ovog Zahtjeva ili u svrhu ispunjenja zakonskih obveza kada je zakonom propisana obveza dostave takvih podataka, te drugim primateljima u skladu s člancima 156. – 158. Zakona o kreditnim institucijama koji reguliraju bankovnu tajnu te slučajeve na koje se ne odnosi obveza Banke da čuva bankovnu tajnu.
Sukladno Zakonu o kreditnim institucijama, osobni podaci koji se prikupljaju u ovom Zahtjevu čuvaju se 11 godina nakon isteka godine u kojoj je poslovni odnos prestao.
Banka zadržava pravo odbiti odobrenje usluge na koju se odnosi ovaj zahtjev ukoliko podnositelj zahtjeva i/ili sudužnik i/ili jamac-platac i/ili založni dužnik uskrati davanje podataka iz ovog zahtjeva.
Načela i pravila obrade osobnih podataka regulirana su Politikom zaštite osobnih podataka Slatinske banke d.d., javno dostupnoj na Internet stranicama Banke www.slatinska-banka.hr, u sjedištu Banke te u financijskim centrima, poslovnicama i ispostavama Banke na zahtjev.</t>
  </si>
  <si>
    <t>Potpisom ovog Zahtjeva izjavljujem:
- da sam upoznat/a sa svrhom prikupljanja mojih osobnih podataka, odnosno da Banka iste prikuplja u svrhu koja proizlazi iz pravnog posla temeljem ovog Zahtjeva te kako bi se poduzele potrebne radnje prije zaključenja pravnog posla temeljem ovog Zahtjeva, a sukladno Općim uvjetima i drugim internim aktima Banke koji reguliraju pružanje usluga iz ovog Zahtjeva,
- da sam upoznat/a s Informacijama o obradi osobnih podataka u DOR sustavu i s Informacijama o obradi osobnih
podataka u Osnovnom sustavu registra koje su dostupne na Internet stranici Banke www.slatinska-banka.hr, u sjedištu Banke te u  poslovnicama Banke, te ih svojim potpisom potvrđujem i prihvaćam,
- da sam upoznat/a s identitetom voditelja obrade osobnih podataka – SLATINSKA BANKA d.d., svrhom obrade, kategorijama korisnika osobnih podataka, posljedicama uskrate davanja podataka, pravima ispitanika, odredbama Politike zaštite osobnih podataka i Izjave o privatnosti u vezi s obradom osobnih podataka i drugim pitanjima vezanim uz obradu osobnih podataka,
- da su podaci sadržani u ovom zahtjevu točni te ovlašćujem Banku da ih u slučaju bilo kakve sumnje može provjeriti,
- da preuzimam obvezu obavijestiti Banku o svakoj promjeni bilo kojeg osobnog podatka iz ovog Zahtjeva,</t>
  </si>
  <si>
    <t xml:space="preserve">
- da sam upoznat/a s Odlukom o općim uvjetima kreditiranja pravnih osoba, obrtnika i drugih fizičkih osoba koje obavljaju registriranu poslovnu djelatnost koja je dostupna na Internet stranici Banke www.slatinska-banka.hr, u sjedištu Banke te u poslovnicama Banke na zahtjev te ih svojim potpisom ovog Zahtjeva potvrđujem i prihvaćam. Također, prihvaćam sve izmjene i dopune istih do kojih dođe u razdoblju do potpunog okončanja pravnog posla i svih međusobnih obveza ugovornih strana koje iz njega proizlaze.</t>
  </si>
  <si>
    <t>Potpis jamca/ sudužnika/ založnog dužnika</t>
  </si>
  <si>
    <t>Potpis bračni/vanbračni drug</t>
  </si>
  <si>
    <t>Potpis uzdržavani punoljetni član kućanstva</t>
  </si>
  <si>
    <t>OBRAZAC ZA JAMCA/SUDUŽNIKA (pravna osoba)</t>
  </si>
  <si>
    <t xml:space="preserve">Opis poslovanja </t>
  </si>
  <si>
    <t>Napomena: priložiti popunjene listove: Dobavljači, kupci, zaduženost, izjava o vlasništvu</t>
  </si>
  <si>
    <t>IZJAVA O VLASNIŠTVU I POVEZANOSTI</t>
  </si>
  <si>
    <t>ČLANOVI UPRAVE I PROKURISTI TVRTKE</t>
  </si>
  <si>
    <t>Adresa</t>
  </si>
  <si>
    <t>funkcija</t>
  </si>
  <si>
    <t>državljanstvo / državljanstva</t>
  </si>
  <si>
    <t>član u upravi ili NO druge pravne osobe*</t>
  </si>
  <si>
    <t>udjeli u drugim pravnim osobama**</t>
  </si>
  <si>
    <t>* ako da, navedite naziv Društva - pravne osobe;
** ako da, navedite kojima i % udjela</t>
  </si>
  <si>
    <t>ČLANOVI NADZORNOG ODBORA (popunjava pravna osoba)</t>
  </si>
  <si>
    <t>ČLANOVI UŽE OBITELJI* fizičkih osoba iz točke 1.1. imaju kvalificirani ili sudjelujući udio u drugoj pravnoj osobi:</t>
  </si>
  <si>
    <t>Ime i prezime
OIB, Adresa</t>
  </si>
  <si>
    <t xml:space="preserve">Naziv pravne osobe </t>
  </si>
  <si>
    <t>OIB, MB pravne osobe</t>
  </si>
  <si>
    <t>Pod članovima obitelji smatraju se:
1) Bračni drug ili osoba s kojom duže žvi u zajedničkom kućanstvu koja, prema posebnom  zakonu, ima položaj jednak položaju u bračnoj zajednici;
2) Djeca ili posvojena djeca, te osobe ili djeca ili posvojena djeca osoba iz točke 1. ovog stavka koji nemaju poslovnu sposobnost;
3) Druge osobe koje nemaju punu poslovnu sposobnost i koje su stavljene pod skrbništvo osobe.</t>
  </si>
  <si>
    <t xml:space="preserve">STRUKTURA VLASNIŠTVA NA DAN </t>
  </si>
  <si>
    <t>Upisati datum</t>
  </si>
  <si>
    <t>Vlasnici (pravne i fizičke osobe)</t>
  </si>
  <si>
    <t>% vlasništva</t>
  </si>
  <si>
    <r>
      <t xml:space="preserve">KONTROLA POVEZANOSTI
</t>
    </r>
    <r>
      <rPr>
        <sz val="11"/>
        <color theme="1"/>
        <rFont val="Calibri"/>
        <family val="2"/>
        <charset val="238"/>
        <scheme val="minor"/>
      </rPr>
      <t>ispunjava Banka</t>
    </r>
  </si>
  <si>
    <t>Napomena: U tabelu PODACI O POVEZANIM OSOBAMA i PODACI O POVEZANIM OSOBAMA (za članove uže obitelji), stupac NAČIN POVEZANOSTI potrebno je:</t>
  </si>
  <si>
    <t xml:space="preserve">1. naznačiti jedan ili više brojeva, sa liste u prilogu, koji opisuju NAČIN POVEZANOSTI (ukoliko se radi o nadređenoj osobi iz točke 13, potrebno je korištenjem brojeva od 1. do 12. naznačiti način povezanosti, dakle upisujemo prvo broj 13, a zatim jedan od brojeva od 1. do 12. koji opisuju način povezanosti), </t>
  </si>
  <si>
    <t>2. ako je način povezanosti jedan od onih koji su označeni znakom (*), potrebno je upisati i postotak npr. glasačkih prava, dionica i sl.</t>
  </si>
  <si>
    <t>PODACI O POVEZANIM OSOBAMA - U VLASNIŠTVU* POSLOVNOG SUBJEKTA</t>
  </si>
  <si>
    <t>Povezana osoba</t>
  </si>
  <si>
    <t>Adresa i sjedište</t>
  </si>
  <si>
    <t xml:space="preserve">Način povezanosti - broj iz tablice </t>
  </si>
  <si>
    <r>
      <t xml:space="preserve">KONTROLA POVEZANOSTI
</t>
    </r>
    <r>
      <rPr>
        <sz val="9"/>
        <color theme="1"/>
        <rFont val="Calibri"/>
        <family val="2"/>
        <charset val="238"/>
        <scheme val="minor"/>
      </rPr>
      <t>ispunjava Banka</t>
    </r>
  </si>
  <si>
    <t>* unose se poduzeća kod kojih Poslovni subjekt drži &gt;= 25% vlasništvo</t>
  </si>
  <si>
    <t>PODACI O POVEZANIM OSOBAMA - PODREĐENE - U VLASNIŠTVU* VLASNIK</t>
  </si>
  <si>
    <t>Način povezanosti - broj iz tablice i %</t>
  </si>
  <si>
    <t>* unose se poduzeća kod kojih Vlasnik drži &gt;= 25% vlasništva</t>
  </si>
  <si>
    <t>Ovu izjavu dajem u skladu s Zakonom o kreditnim institucijama radi utvrđivanja izloženosti i povezanosti s drugim osobama za potrebe evidencija i izrade izvještaja u Slatinskoj banci d.d. Slatina.</t>
  </si>
  <si>
    <t>Izjava o vlasništvu i povezanosti trgovačkog društva/obrta radi utvrđivanja statusa vlasništva i povezanosti za potrebe evidencije Slatinske banke d.d. Slatina u skladu sa Zakonom o kreditnim institucijama.
Načela i pravila obrade osobnih podataka regulirana su Politikom zaštite osobnih podataka Slatinske banke d.d., javno dostupnoj na Internet stranicama Banke www.slatinska-banka.hr, u sjedištu Banke te u financijskim centrima, poslovnicama i ispostavama Banke na zahtjev.</t>
  </si>
  <si>
    <t>Ispunjava Banka:</t>
  </si>
  <si>
    <t>PROCJENA INDIKATORA POVEZANOSTI (od strane Banke)</t>
  </si>
  <si>
    <t>INDIKATORI POVEZANOSTI:</t>
  </si>
  <si>
    <r>
      <rPr>
        <b/>
        <sz val="11"/>
        <color indexed="8"/>
        <rFont val="Calibri"/>
        <family val="2"/>
        <charset val="238"/>
      </rPr>
      <t>PROCJENA BANKE</t>
    </r>
    <r>
      <rPr>
        <sz val="11"/>
        <color theme="1"/>
        <rFont val="Calibri"/>
        <family val="2"/>
        <charset val="238"/>
        <scheme val="minor"/>
      </rPr>
      <t xml:space="preserve"> 
</t>
    </r>
  </si>
  <si>
    <t>1. slučaj kada jedna osoba u cijelosti ili djelomično jamči za izloženost druge osobe, a iznos jamstva/garancije je toliko velik da bi naplata na temelju jamstva/garancije mogla izdavatelju jamstva/garancije uzrokovati ozbiljne financijske poteškoće,</t>
  </si>
  <si>
    <t>2. slučaj kada vlasnik stambene ili poslovne nekretnine prima većinu prihoda od najamnine/zakupnine od jednog najmoprimca/zakupoprimca</t>
  </si>
  <si>
    <t>3. slučaj kada je znatan dio proizvodnje određenog proizvođača namijenjen jednom kupcu,</t>
  </si>
  <si>
    <t>4. slučaj kada se znatan dio potraživanja ili obveza odnosi na jednu ugovornu stranu</t>
  </si>
  <si>
    <t>5. situacija u kojoj je poslovanje osobe (npr. proizvođača) ovisno o jednom ili više dobavljača odnosno trgovaca i potrebno je dulje vrijeme da se za njih nađe zamjena,</t>
  </si>
  <si>
    <t>6. kada pravne osobe imaju mali broj istih klijenata, a mogućnosti pronalaženja novih klijenata su ograničene,</t>
  </si>
  <si>
    <t>7. kada se pravne osobe u znatnijem iznosu koriste istim izvorom financiranja koji se ne može brzo zamijeniti,</t>
  </si>
  <si>
    <t>8. kada u poslovima sa stanovništvom te malim i srednjim društvima postoji odnos:
– dužnika i sudužnika
– dužnika i jamca ili davatelja garancije ili kolaterala, ako je iznos jamstva/garancije/kolaterala
toliko velik da bi naplata na temelju jamstva/garancije/kolaterala mogla izdavatelju
jamstva/garancije/kolaterala uzrokovati ozbiljne financijske poteškoće i</t>
  </si>
  <si>
    <t xml:space="preserve">9. kada postoje odnosi po svojoj biti slični indikatorima iz točke 1. do 8. </t>
  </si>
  <si>
    <t>Napomena</t>
  </si>
  <si>
    <t xml:space="preserve">Potpis ovlaštene osobe Banke </t>
  </si>
  <si>
    <t>NAČIN POVEZANOSTI</t>
  </si>
  <si>
    <t xml:space="preserve">1. (*) </t>
  </si>
  <si>
    <t>imatelj vlasničkog udjela u podređenom društvu</t>
  </si>
  <si>
    <t xml:space="preserve">2. (*) </t>
  </si>
  <si>
    <t>imatelj glasačkih prava u podređenom društvu</t>
  </si>
  <si>
    <t>3. (*)</t>
  </si>
  <si>
    <t>dioničar ili imatelj udjela koji ma pravo imenovanja ili opoziva većine članova uprave, nadzornog odbora ili drugih tijela upravljanja ili nadzora</t>
  </si>
  <si>
    <t xml:space="preserve">4. </t>
  </si>
  <si>
    <t>pravo ostvarivanja dominantnog utjecaja nad podređenim društvom na temelju poduzetničkog ugovora ili drugog ugovora trgovačkog prava ili sporazuma</t>
  </si>
  <si>
    <t>5. (*)</t>
  </si>
  <si>
    <t>ima sudjelujući udio nad podređenim društvom i nad njim ostvaruje dominantan utjecaj (sudjelujući udio=20 ili više posto u kapitalu ili glasačkim pravima, ili manji udio koji je stečen s namjerom da na temelju trajne povezanosti s tom pravnom osobaom omogući utjecaj na njezino poslovanje</t>
  </si>
  <si>
    <t>6. (*)</t>
  </si>
  <si>
    <t>dioničar je ili imatelj udjela u podređenom društvu na temelju ugovora ili sporazuma s drugim dioničarima ili imateljima udjela na način da nadzire većinu glasačkih prava u tom društvu</t>
  </si>
  <si>
    <t>7. (*)</t>
  </si>
  <si>
    <t>postoji sudjelujući udio u podređenom društvu i sklopljen ugovor o vođenju poslova društva s podređenim društvom na temelju kojeg vodi poslove podređenog društva.</t>
  </si>
  <si>
    <t xml:space="preserve">8. </t>
  </si>
  <si>
    <t>ima moć donošenja ključnih poslovnih odluka vezanih uz drugu pravnu osobu, kao što je raspodjela dobiti i gubitaka</t>
  </si>
  <si>
    <t xml:space="preserve">9. </t>
  </si>
  <si>
    <t xml:space="preserve">ima moć upravljanja financijskom i poslovnom strategijom druge osobe </t>
  </si>
  <si>
    <t>10.</t>
  </si>
  <si>
    <t>ima moć usmjeravanja većine glasova na glavnoj skupštini, sjednicama uprave ili ekvivalentnog tijela uprave, kada se kontrola nad drugom pravnom osobom provodi preko tog tijela</t>
  </si>
  <si>
    <t>11.</t>
  </si>
  <si>
    <t>ima moć koordiniranja vođenja poslova jedne pravne osobe s vođenjem poslova druge pravne osobe radi ostvarivanja zajedničkih ciljeva</t>
  </si>
  <si>
    <t>12.</t>
  </si>
  <si>
    <t>većina članova uprave odnosno drugih upravljačkih tijela ili nadzornih odbora tih društva iste osobe</t>
  </si>
  <si>
    <t>13.</t>
  </si>
  <si>
    <t>postoje odnosi slični odnosima iz točke 6. do 9.</t>
  </si>
  <si>
    <t>14.</t>
  </si>
  <si>
    <t>osoba koja na jedan ili više načina opisanih u točkama 1. do 13. predstavlja nadređenu osobu, osobi koja popunjava ovu izjavu</t>
  </si>
  <si>
    <t xml:space="preserve">DOSADAŠNJE POSLOVANJE </t>
  </si>
  <si>
    <r>
      <t>Opis konkretne djelatnosti kojom se obrt/OPG bavi</t>
    </r>
    <r>
      <rPr>
        <sz val="9"/>
        <color theme="1"/>
        <rFont val="Calibri"/>
        <family val="2"/>
        <charset val="238"/>
        <scheme val="minor"/>
      </rPr>
      <t xml:space="preserve"> 
(navesti proizvode/usluge koje obrt/OPG proizvodi, za koja tržišta,  kratak opis procesa rada)</t>
    </r>
  </si>
  <si>
    <r>
      <t xml:space="preserve">Opis lokacije na kojoj se obavlja poslovanje </t>
    </r>
    <r>
      <rPr>
        <sz val="9"/>
        <color theme="1"/>
        <rFont val="Calibri"/>
        <family val="2"/>
        <charset val="238"/>
        <scheme val="minor"/>
      </rPr>
      <t xml:space="preserve"> 
(nekretnina u vlasništvu/u najmu, opis nekretnine, adresa, grad)</t>
    </r>
  </si>
  <si>
    <r>
      <t>Opišite tehničko-tehnološki proces rada</t>
    </r>
    <r>
      <rPr>
        <sz val="9"/>
        <color theme="1"/>
        <rFont val="Calibri"/>
        <family val="2"/>
        <charset val="238"/>
        <scheme val="minor"/>
      </rPr>
      <t xml:space="preserve"> </t>
    </r>
  </si>
  <si>
    <r>
      <t xml:space="preserve">Nabrojite redovne mjesečne troškove  
</t>
    </r>
    <r>
      <rPr>
        <sz val="9"/>
        <color theme="1"/>
        <rFont val="Calibri"/>
        <family val="2"/>
        <charset val="238"/>
        <scheme val="minor"/>
      </rPr>
      <t>(trošak zaposlenih, dobavljača, režija, najamnine, osiguranja i ostalo)</t>
    </r>
  </si>
  <si>
    <r>
      <t xml:space="preserve">Navedite prosječan mjesečni iznos troškova u zadnja tri mjeseca </t>
    </r>
    <r>
      <rPr>
        <sz val="9"/>
        <color theme="1"/>
        <rFont val="Calibri"/>
        <family val="2"/>
        <charset val="238"/>
        <scheme val="minor"/>
      </rPr>
      <t>(bez PDV-a)</t>
    </r>
  </si>
  <si>
    <t xml:space="preserve">*izvanredne stavke kao npr. prodaja dugotrajne imovine, prihod od HZZ potpora, naknadno odobreni popusti, otpisi, manjkovi/viškovi, obavezno iskazati na izvanrednim primicima                                         </t>
  </si>
  <si>
    <r>
      <t xml:space="preserve">NEDOSPJELA POTRAŽIVANJA </t>
    </r>
    <r>
      <rPr>
        <b/>
        <sz val="8"/>
        <color indexed="8"/>
        <rFont val="Calibri"/>
        <family val="2"/>
        <charset val="238"/>
      </rPr>
      <t xml:space="preserve">(od iznosa iz prethodne kolone) </t>
    </r>
  </si>
  <si>
    <t>Ime i prezime/Naziv</t>
  </si>
  <si>
    <t>Adresa prebivališta/sjedišta</t>
  </si>
  <si>
    <t>EUR VKL</t>
  </si>
  <si>
    <t>Prekoračenje po transakcijskom računu</t>
  </si>
  <si>
    <t>Kredit za obrtna sredstva</t>
  </si>
  <si>
    <t>Charge kartica</t>
  </si>
  <si>
    <t>Kratkoročni kredit</t>
  </si>
  <si>
    <t>Dugoročni kredit</t>
  </si>
  <si>
    <t>Garancija</t>
  </si>
  <si>
    <t>Okvir za financijsko praćenje</t>
  </si>
  <si>
    <t>Eskont mjenica</t>
  </si>
  <si>
    <t>činidbena garancija</t>
  </si>
  <si>
    <t>ponudbena garancija</t>
  </si>
  <si>
    <t>Napomena*</t>
  </si>
  <si>
    <t>* navesti ako su eventualno navedeni iznosi s PDV-om i zašto (u slučajevima kada korisnik kredita obavlja isporuku dobara ili pruža usluge koje su po Zakonu o porezu na dodanu vrijednost izuzete od obračunavanja PDV-a,</t>
  </si>
  <si>
    <r>
      <t>NEDOSPJELE OBVEZE</t>
    </r>
    <r>
      <rPr>
        <b/>
        <sz val="7"/>
        <color theme="1"/>
        <rFont val="Calibri"/>
        <family val="2"/>
        <charset val="238"/>
        <scheme val="minor"/>
      </rPr>
      <t xml:space="preserve"> </t>
    </r>
    <r>
      <rPr>
        <b/>
        <sz val="7"/>
        <color indexed="8"/>
        <rFont val="Calibri"/>
        <family val="2"/>
        <charset val="238"/>
      </rPr>
      <t xml:space="preserve">(od iznosa iz prethodne kolone) </t>
    </r>
  </si>
  <si>
    <t>28.2.</t>
  </si>
  <si>
    <t>31.3.</t>
  </si>
  <si>
    <t>30.4.</t>
  </si>
  <si>
    <t>31.5.</t>
  </si>
  <si>
    <t>30.6.</t>
  </si>
  <si>
    <t>31.7.</t>
  </si>
  <si>
    <t>31.8.</t>
  </si>
  <si>
    <t>30.9.</t>
  </si>
  <si>
    <t>31.10.</t>
  </si>
  <si>
    <t>30.11.</t>
  </si>
  <si>
    <t>31.12.</t>
  </si>
  <si>
    <t xml:space="preserve">31.1. </t>
  </si>
  <si>
    <t>stanje na dan (tekuće godine)</t>
  </si>
  <si>
    <t xml:space="preserve">promet </t>
  </si>
  <si>
    <t>PODACI O TVRTKI (PODNOSITELJU) ZAHTJEVA</t>
  </si>
  <si>
    <t>Iznos duga</t>
  </si>
  <si>
    <t>OPĆI PODACI KLIJENTA (POSLOVNOG SUBJEKTA)</t>
  </si>
  <si>
    <t>PODACI O ZAHTJEVU</t>
  </si>
  <si>
    <t>PDV</t>
  </si>
  <si>
    <t>Broj uzdržavanih punoljetnih članova kuć.</t>
  </si>
  <si>
    <t>Predloženi instrumenti osiguranja (osim platnih):</t>
  </si>
  <si>
    <t>financiranje EU projekata</t>
  </si>
  <si>
    <t>garancija za uredno obavljanje posla</t>
  </si>
  <si>
    <t>sjetva u suradnji s VPŽ</t>
  </si>
  <si>
    <t xml:space="preserve">platežna garancija </t>
  </si>
  <si>
    <t>avansna garancija</t>
  </si>
  <si>
    <t>likvidnost</t>
  </si>
  <si>
    <t xml:space="preserve">eskont </t>
  </si>
  <si>
    <t>za kredite, garancije, eskonte, i akreditive</t>
  </si>
  <si>
    <t>za kreditiranje</t>
  </si>
  <si>
    <t>za kredite i garancije</t>
  </si>
  <si>
    <t>za garancije i akreditive</t>
  </si>
  <si>
    <t>za eskonte, garancije i akreditive</t>
  </si>
  <si>
    <t>1.</t>
  </si>
  <si>
    <t>Utuženo</t>
  </si>
  <si>
    <t>j</t>
  </si>
  <si>
    <t>k</t>
  </si>
  <si>
    <t xml:space="preserve">Slatina, </t>
  </si>
  <si>
    <t>Sukladno Uredbi (EU) br. 575/2013 Europskog parlamenta i Vijeća od 26. lipnja 2013. o bonitetnim zahtjevima za kreditne institucije i investicijska društva i o izmjeni Uredbe (EU) br. 648/2012, kao i NN 36/2020 (25.3.2020.),  Odluke o prikupljanju podataka o uvjetima kreditiranja potrošača, Slatinska banka d.d. dužna je pratiti način korištenja nekretnina i o istome izvještavati Regulatora</t>
  </si>
  <si>
    <t>IZJAVA VLASNIKA NEKRETNINE</t>
  </si>
  <si>
    <t>(na kojoj je zasnovano založno pravo/fiducija Slatinske banke d.d.)</t>
  </si>
  <si>
    <t>Rd.br</t>
  </si>
  <si>
    <r>
      <t xml:space="preserve">VLASNIŠTVO NEKRETNINE - davatelj/i zaštite 
</t>
    </r>
    <r>
      <rPr>
        <sz val="8"/>
        <rFont val="Calibri"/>
        <family val="2"/>
        <charset val="238"/>
        <scheme val="minor"/>
      </rPr>
      <t>(upisati ime, prezime / naziv)</t>
    </r>
  </si>
  <si>
    <t>% 
udio suvlasništva</t>
  </si>
  <si>
    <t>Vlasnik  nekretnine 
(fizička ili pravna osoba)</t>
  </si>
  <si>
    <t>Pripadnost prebivališta/sjedišta vlasnika nekretnine*</t>
  </si>
  <si>
    <t>*Upisati: Republika Hrvatska, Europski gospodarski prostor (osim RH) ili treće zemlje</t>
  </si>
  <si>
    <t>VRSTA NEKRENTINE (svrha)</t>
  </si>
  <si>
    <t>Status nekretnine koja je instrument osiguranja</t>
  </si>
  <si>
    <t>a</t>
  </si>
  <si>
    <t xml:space="preserve">           stambeno</t>
  </si>
  <si>
    <t>modalitet "01" – nekretnina je predmet kupnje</t>
  </si>
  <si>
    <t>b</t>
  </si>
  <si>
    <t xml:space="preserve">           poslovno</t>
  </si>
  <si>
    <t>modalitet "02" – založena nekretnina (hipoteka)</t>
  </si>
  <si>
    <t>c</t>
  </si>
  <si>
    <t xml:space="preserve">           ostalo</t>
  </si>
  <si>
    <t>modalitet "03" – fiducijarni prijenos vlasništva na nekretnini</t>
  </si>
  <si>
    <t>Ako je nekretnina koja je predmet kupnje istodobno i založena ili postoji fiducijarni prijenos vlasništva,
upisuje se modalitet "01".</t>
  </si>
  <si>
    <t>Zemljišnoknjižni podaci o nekretnini - GRUNTOVNO -</t>
  </si>
  <si>
    <t>nekretnina 1</t>
  </si>
  <si>
    <t>nekretnina 2</t>
  </si>
  <si>
    <t>nekretnina 3</t>
  </si>
  <si>
    <t>nekretnina 4</t>
  </si>
  <si>
    <t>3.1</t>
  </si>
  <si>
    <t>Općinski sud</t>
  </si>
  <si>
    <t>3.2</t>
  </si>
  <si>
    <t>zk.odjel</t>
  </si>
  <si>
    <t>3.3</t>
  </si>
  <si>
    <t>Katastarska općina  - ŠIFRA</t>
  </si>
  <si>
    <t>3.4</t>
  </si>
  <si>
    <t>Katastarska općina  - NAZIV OPĆINE</t>
  </si>
  <si>
    <t>3.5</t>
  </si>
  <si>
    <t>broj zemljišnoknjižnog uloška  (ili poduloška)</t>
  </si>
  <si>
    <t>3.6</t>
  </si>
  <si>
    <t>broj zemljišta (kč.br.) i podbroj zemljišta (kč.podbroj ukoliko upisano)</t>
  </si>
  <si>
    <t>3.7</t>
  </si>
  <si>
    <t>oznaka etažne jedinice i suvlasnički dio</t>
  </si>
  <si>
    <t>3.8</t>
  </si>
  <si>
    <t xml:space="preserve">oznaka zemljišta </t>
  </si>
  <si>
    <r>
      <t xml:space="preserve">OBAVEZNO ZAOKRUŽITI JEDNU OD PONUĐENIH OPCIJA </t>
    </r>
    <r>
      <rPr>
        <b/>
        <sz val="7"/>
        <color theme="1"/>
        <rFont val="Calibri"/>
        <family val="2"/>
        <charset val="238"/>
        <scheme val="minor"/>
      </rPr>
      <t>(prema podvrsti nekretnine; načinu korištenja nekretnine; broju stambenih nekretnina u vlasništvu)</t>
    </r>
  </si>
  <si>
    <t>PODVRSTA NEKRETNINE</t>
  </si>
  <si>
    <t xml:space="preserve">a </t>
  </si>
  <si>
    <t xml:space="preserve">          Stambeni objekt (stan, kuća, garaža)</t>
  </si>
  <si>
    <t xml:space="preserve">          Stambeni objekt (apartman, vikendica, kuća za odmor)</t>
  </si>
  <si>
    <r>
      <t xml:space="preserve">          Zgrada sa stanovima za iznajmljivanje </t>
    </r>
    <r>
      <rPr>
        <sz val="8"/>
        <color theme="1"/>
        <rFont val="Calibri"/>
        <family val="2"/>
        <charset val="238"/>
        <scheme val="minor"/>
      </rPr>
      <t>(ukoliko se promatra zbirno, npr. neetažirano)</t>
    </r>
  </si>
  <si>
    <t>d</t>
  </si>
  <si>
    <r>
      <t xml:space="preserve">          Poslovni prostor  – uredski prostor</t>
    </r>
    <r>
      <rPr>
        <sz val="8"/>
        <color theme="1"/>
        <rFont val="Calibri"/>
        <family val="2"/>
        <charset val="238"/>
        <scheme val="minor"/>
      </rPr>
      <t xml:space="preserve"> (npr. nekretnine koje se pretežno upotrebljavaju kao službeni ili poslovni uredi)</t>
    </r>
  </si>
  <si>
    <t>e</t>
  </si>
  <si>
    <r>
      <t xml:space="preserve">          Poslovni prostor  – prostor za pružanje usluga na malo </t>
    </r>
    <r>
      <rPr>
        <sz val="8"/>
        <color theme="1"/>
        <rFont val="Calibri"/>
        <family val="2"/>
        <charset val="238"/>
        <scheme val="minor"/>
      </rPr>
      <t>(npr. hoteli, restorani, trgovački centri, trgovine)</t>
    </r>
  </si>
  <si>
    <t>f</t>
  </si>
  <si>
    <r>
      <t xml:space="preserve">          Poslovni prostor – industrijski objekt</t>
    </r>
    <r>
      <rPr>
        <sz val="7"/>
        <color theme="1"/>
        <rFont val="Calibri"/>
        <family val="2"/>
        <charset val="238"/>
        <scheme val="minor"/>
      </rPr>
      <t xml:space="preserve"> (npr. nekretnine koje se upotrebljavaju za potrebe proizvodnje, distribucije i operativne logistike)</t>
    </r>
  </si>
  <si>
    <t>g</t>
  </si>
  <si>
    <t xml:space="preserve">          Građevinsko zemljište  *</t>
  </si>
  <si>
    <t xml:space="preserve">          Poljoprivredno zemljište</t>
  </si>
  <si>
    <t>i</t>
  </si>
  <si>
    <t xml:space="preserve">          Javni/državni objekt</t>
  </si>
  <si>
    <t xml:space="preserve">          Pravo građenja</t>
  </si>
  <si>
    <r>
      <t xml:space="preserve">          garaža ili parkirališno mjesto</t>
    </r>
    <r>
      <rPr>
        <sz val="7"/>
        <color theme="1"/>
        <rFont val="Calibri"/>
        <family val="2"/>
        <charset val="238"/>
        <scheme val="minor"/>
      </rPr>
      <t xml:space="preserve"> (ukoliko nije dio zaloga nad stambenom nekretninom, tj. ukoliko je predmet zaloga samo navedeno)</t>
    </r>
  </si>
  <si>
    <t>*Ukoliko je nekretnina označena kao 4 g  - Građevinsko zemljište  - OBAVEZNO zaokružiti te uz Izjavu dostaviti presliku potvrde o namjeni:</t>
  </si>
  <si>
    <t>4g - 1</t>
  </si>
  <si>
    <t xml:space="preserve">         Namijenjeno izgradnji obiteljske kuće</t>
  </si>
  <si>
    <t>4g - 2</t>
  </si>
  <si>
    <t xml:space="preserve">         Namijenjeno izgradnji poslovnog objekta</t>
  </si>
  <si>
    <t xml:space="preserve">4g - 3 </t>
  </si>
  <si>
    <t xml:space="preserve">         Ostalo</t>
  </si>
  <si>
    <t>Građevinska dozvola (izdana do 30.09.2007.) ili Rješenje o uvjetima građenja (izdano nakon 01.10.2007.) - obvezno s pečatom pravomoćnosti. 
Građevine koje su izgrađene bez građevinske dozvole do 15.02.1968. godine smatraju se izgrađenima temeljem građevinske dozvole. Građevinsku dozvolu u tom slučaju zamjenjuje Rješenje, Uvjerenje ili Potvrda Zavoda za katastar</t>
  </si>
  <si>
    <t>NAČIN KORIŠTENJA NEKRETNINE</t>
  </si>
  <si>
    <t xml:space="preserve">          Fizička osoba vlasnik nekretnine stanuje u predmetnoj nekretnini*</t>
  </si>
  <si>
    <t xml:space="preserve">          Fizička osoba vlasnik nekretnine će stanovati u predmetnoj nekretnini**</t>
  </si>
  <si>
    <t xml:space="preserve">          Fizička osoba vlasnik nekretnine dala je nekretninu u najam za potrebe stanovanja***</t>
  </si>
  <si>
    <t>c-1</t>
  </si>
  <si>
    <t xml:space="preserve">          Fizička osoba vlasnik nekretnine izričito navodi iznajmljivanje kao svrhu kupnje </t>
  </si>
  <si>
    <t xml:space="preserve">          Vlasnik obavlja svoju djelatnost u toj nekretnini</t>
  </si>
  <si>
    <t xml:space="preserve">          Vlasnik daje svoju poslovnu nekretninu u najam/leasing****</t>
  </si>
  <si>
    <t xml:space="preserve">          Zemljište se koristi u svrhu obavljanja poljoprivredne djelatnosti*****</t>
  </si>
  <si>
    <t xml:space="preserve">          Ostalo</t>
  </si>
  <si>
    <t>*Dostaviti presliku osobne iskaznice vlasnika ili drugi iskaz o prebivalištu.
**Nakon što vlasnik počne stanovati u navedenoj nekretnini potrebno je dostaviti presliku osobne iskaznice vlasnika ili drugi iskaz o prebivalištu.
***Priložiti ugovor o najmu s potvrdom da je isti podnijet poreznoj upravi u svrhu utvrđivanja poreza. Ako u ugovoru o najmu nije navedeno da se nekretnina daje u najam za potrebe stanovanja, tada je potrebno pribaviti dokaz u obliku potpisane izjave najmodavca.
**** Priložiti ugovor o najmu s potvrdom da je isti podnijet poreznoj upravi u svrhu utvrđivanja poreza.</t>
  </si>
  <si>
    <t>Ukoliko odabrano 4 a (i 5 a,b ili c), molimo obavezno odabrati jedan od ponuđenih odgovora:</t>
  </si>
  <si>
    <r>
      <rPr>
        <b/>
        <u/>
        <sz val="11"/>
        <color theme="1"/>
        <rFont val="Calibri"/>
        <family val="2"/>
        <charset val="238"/>
        <scheme val="minor"/>
      </rPr>
      <t xml:space="preserve">Izjavljujem da na dan potpisa ove Izjave </t>
    </r>
    <r>
      <rPr>
        <sz val="11"/>
        <color theme="1"/>
        <rFont val="Calibri"/>
        <family val="2"/>
        <charset val="238"/>
        <scheme val="minor"/>
      </rPr>
      <t>(zaokružite jedan od ponuđenih odgovora)</t>
    </r>
  </si>
  <si>
    <r>
      <t>Imam u minimalnom 50%-tnom vlasništvu</t>
    </r>
    <r>
      <rPr>
        <b/>
        <u/>
        <sz val="9"/>
        <color theme="1"/>
        <rFont val="Calibri"/>
        <family val="2"/>
        <charset val="238"/>
        <scheme val="minor"/>
      </rPr>
      <t xml:space="preserve"> jednu ili dvije</t>
    </r>
    <r>
      <rPr>
        <sz val="9"/>
        <color theme="1"/>
        <rFont val="Calibri"/>
        <family val="2"/>
        <charset val="238"/>
        <scheme val="minor"/>
      </rPr>
      <t xml:space="preserve"> stambene nekretnine) uključujući nekretninu za koju dajem ovu izjavu.</t>
    </r>
  </si>
  <si>
    <t>2.</t>
  </si>
  <si>
    <r>
      <t xml:space="preserve">Imam u minimalnom 50%-tnom vlasništvu </t>
    </r>
    <r>
      <rPr>
        <b/>
        <u/>
        <sz val="9"/>
        <color theme="1"/>
        <rFont val="Calibri"/>
        <family val="2"/>
        <charset val="238"/>
        <scheme val="minor"/>
      </rPr>
      <t>više od dvije</t>
    </r>
    <r>
      <rPr>
        <sz val="9"/>
        <color theme="1"/>
        <rFont val="Calibri"/>
        <family val="2"/>
        <charset val="238"/>
        <scheme val="minor"/>
      </rPr>
      <t xml:space="preserve"> stambene nekretnine) uključujući nekretninu za koju dajem ovu izjavu.</t>
    </r>
  </si>
  <si>
    <t>Ukoliko se takav status promijeni, odnosno ako se broj nekretnina u mom vlasništvu poveća obvezujem se o tome odmah obavijestiti Slatinsku banku d.d.</t>
  </si>
  <si>
    <t>NAPOMENA!</t>
  </si>
  <si>
    <t xml:space="preserve">Banka u sklopu poslovnog odnosa, prikuplja i obrađuje osobne podatke u skladu s propisima koji uređuju zaštitu osobnih podataka u svrhu  koji su nužni za zasnivanje i realizaciju poslovnog odnosa te ispunjavanje povezanih ugovornih obveza ili za čije prikupljanje postoji obveza za Banku. Banka zadržava pravo odbiti uspostavu poslovnog odnosa ili provedbu naloga ili obustaviti provedbu te raskinuti postojeći ugovor ukoliko klijent uskrati davanje podataka iz ove Izjave. </t>
  </si>
  <si>
    <t>Banka štiti osobne podatke od neovlaštenog pristupa, upotrebe ili odavanja. Sve informacije u vezi zaštite osobnih podataka sadržane su u Politici zaštite osobnih podataka te Izjavom o privatnosti u vezi s obradom osobnih podataka,  koje su dostupne na Internet stranici Banke www.slatinska-banka.hr, u sjedištu Banke te u poslovnicama Banke. Svojim potpisom potvrđujem da sam upoznat s Izjavom o privatnosti kao i Politikom zaštite osobnih podataka Banke, da mi je poznato postojanje svih prava koja se na mene odnose i koja su mi omogućena temeljem Uredbe (EU) 2016/679 Europskog parlamenta i vijeća o zaštiti pojedinaca u vezi s obradom osobnih podataka i o slobodnom kretanju takvih podataka te o stavljanju izvan snage Direktive 95/46/EZ (dalje u tekstu: Opća uredba o zaštiti podataka), kao i da sam upoznat sa zakonitošću i svrhama obrade mojih osobnih podataka od strane Banke.</t>
  </si>
  <si>
    <t>Također, upoznat/a sam da će Banka podatke koje sam joj stavio/la na raspolaganje prilikom podnošenja ove Izjave, te sklapanja Ugovora kao i podatke koje sazna u izvršavanju navedenog Ugovora, koristiti u administrativne svrhe (stvaranje baze klijenata, upravljanje rizicima i slično).</t>
  </si>
  <si>
    <t>Potpis svih vlasnika nekretnine (potpis i žig ukoliko se radi o pravnoj osobi)</t>
  </si>
  <si>
    <r>
      <t xml:space="preserve">Objašnjenja pojmova:
</t>
    </r>
    <r>
      <rPr>
        <b/>
        <u/>
        <sz val="8"/>
        <color theme="1"/>
        <rFont val="Calibri"/>
        <family val="2"/>
        <charset val="238"/>
        <scheme val="minor"/>
      </rPr>
      <t>Stambeni objekt (stan, kuća, garaža)</t>
    </r>
    <r>
      <rPr>
        <sz val="8"/>
        <color theme="1"/>
        <rFont val="Calibri"/>
        <family val="2"/>
        <charset val="238"/>
        <scheme val="minor"/>
      </rPr>
      <t xml:space="preserve"> je obiteljska kuća, stan i pripadajući dijelovi stana u etažnom vlasništvu koji su namijenjeni stanovanju, te građevinsko zemljište namijenjeno za gradnju obiteljske kuće.
</t>
    </r>
    <r>
      <rPr>
        <b/>
        <u/>
        <sz val="8"/>
        <color theme="1"/>
        <rFont val="Calibri"/>
        <family val="2"/>
        <charset val="238"/>
        <scheme val="minor"/>
      </rPr>
      <t xml:space="preserve">Stambeni objekt (apartman, vikendica, kuća za odmor) </t>
    </r>
    <r>
      <rPr>
        <sz val="8"/>
        <color theme="1"/>
        <rFont val="Calibri"/>
        <family val="2"/>
        <charset val="238"/>
        <scheme val="minor"/>
      </rPr>
      <t xml:space="preserve">– kojem osnovna namjena nije stalno stanovanje.
</t>
    </r>
    <r>
      <rPr>
        <b/>
        <u/>
        <sz val="8"/>
        <color theme="1"/>
        <rFont val="Calibri"/>
        <family val="2"/>
        <charset val="238"/>
        <scheme val="minor"/>
      </rPr>
      <t xml:space="preserve">Garaža ili parkirališno mjesto </t>
    </r>
    <r>
      <rPr>
        <sz val="8"/>
        <color theme="1"/>
        <rFont val="Calibri"/>
        <family val="2"/>
        <charset val="238"/>
        <scheme val="minor"/>
      </rPr>
      <t xml:space="preserve">smatra se stambenim objektom ako je hipoteka odnosno fiducijarni prijenos vlasništva zasnovan na garaži odnosno parkirališnom mjestu zajedno s obiteljskom kućom, stanom i pripadajućim dijelovima stana u etažnom vlasništvu koji su namijenjeni stanovanju.
</t>
    </r>
    <r>
      <rPr>
        <b/>
        <u/>
        <sz val="8"/>
        <color theme="1"/>
        <rFont val="Calibri"/>
        <family val="2"/>
        <charset val="238"/>
        <scheme val="minor"/>
      </rPr>
      <t xml:space="preserve">Poslovnim objektom </t>
    </r>
    <r>
      <rPr>
        <sz val="8"/>
        <color theme="1"/>
        <rFont val="Calibri"/>
        <family val="2"/>
        <charset val="238"/>
        <scheme val="minor"/>
      </rPr>
      <t xml:space="preserve">smatra se zgrada namijenjena obavljanju poslovne djelatnosti ako se pretežnim dijelom i rabi u tu svrhu.
</t>
    </r>
    <r>
      <rPr>
        <b/>
        <u/>
        <sz val="8"/>
        <color theme="1"/>
        <rFont val="Calibri"/>
        <family val="2"/>
        <charset val="238"/>
        <scheme val="minor"/>
      </rPr>
      <t>Poslovni prostorom</t>
    </r>
    <r>
      <rPr>
        <sz val="8"/>
        <color theme="1"/>
        <rFont val="Calibri"/>
        <family val="2"/>
        <charset val="238"/>
        <scheme val="minor"/>
      </rPr>
      <t xml:space="preserve"> smatraju se jedna ili više prostorija u poslovnoj ili stambenoj zgradi namijenjenih obavljanju poslovne djelatnosti koje, u pravilu, čine građevinsku cjelinu i imaju zaseban glavni ulaz.
</t>
    </r>
    <r>
      <rPr>
        <b/>
        <u/>
        <sz val="8"/>
        <color theme="1"/>
        <rFont val="Calibri"/>
        <family val="2"/>
        <charset val="238"/>
        <scheme val="minor"/>
      </rPr>
      <t>Stambena zgrada</t>
    </r>
    <r>
      <rPr>
        <sz val="8"/>
        <color theme="1"/>
        <rFont val="Calibri"/>
        <family val="2"/>
        <charset val="238"/>
        <scheme val="minor"/>
      </rPr>
      <t xml:space="preserve"> – poslovna prostorija je poslovni prostor unutar stambene nekretnine.
</t>
    </r>
    <r>
      <rPr>
        <b/>
        <i/>
        <u/>
        <sz val="8"/>
        <color theme="1"/>
        <rFont val="Calibri"/>
        <family val="2"/>
        <charset val="238"/>
        <scheme val="minor"/>
      </rPr>
      <t>Garaža ili parkirališno mjesto</t>
    </r>
    <r>
      <rPr>
        <sz val="8"/>
        <color theme="1"/>
        <rFont val="Calibri"/>
        <family val="2"/>
        <charset val="238"/>
        <scheme val="minor"/>
      </rPr>
      <t xml:space="preserve"> smatra se poslovnim objektom ako je namijenjena obavljanju poslovne djelatnosti ili se pretežnim dijelom rabi u tu svrhu ili ako je hipoteka odnosno fiducijarni prijenos vlasništva zasnovan na garaži odnosno parkirališnom mjestu zajedno s poslovnom nekretninom.</t>
    </r>
  </si>
  <si>
    <t xml:space="preserve">STRUKTURA OBVEZA PREMA DOBAVLJAČIMA </t>
  </si>
  <si>
    <t>Potpisom ovog zahtjeva osoba ovlaštena za zastupanje  potvrđuje:
- da je upoznata da Banka za potrebe obrade zahtjeva, provjerava kreditne obveze podnositelja zahtjeva te svih sudionika u pravnom poslu u Osnovnom sustavu registra, te da je upoznat s Informacijama o obradi osobnih podataka u OSR sustavu koje su dostupne na Internet stranici Banke www.slatinska-banka.hr, u sjedištu Banke te u poslovnicama Banke, te da ih svojim potpisom potvrđuje i prihvaća. Također, svojim potpisom potvrđuje i da je za dostavljene osobne podatke potrebne za uspostavu/nastavak poslovnog odnosa prikupila pristanak uključenih fizičkih osoba i upoznala ih s Politikom zaštite osobnih podataka Slatinske banke d.d.;
-da su u njemu navedeni podaci istiniti i točni te da je informirana da Banka može provjeriti navedene podatke;
-da je upoznata sa Odlukom o općim uvjetima kreditiranja pravnih osoba, obrtnika i drugih fizičkih koje obavljaju registriranu poslovnu djelatnost koja se odnosi na pružanje tražene usluge/ traženih usluga kao i da ih prihvaća zajedno sa svim njihovim izmjenama i dopunama do kojih dođe za vrijeme trajanja pravnog posla koji je ugovoren s Bankom.</t>
  </si>
  <si>
    <t>PRETHODNA  GODINA 
01.01.-31.12.</t>
  </si>
  <si>
    <t>TEKUĆA POSLOVNA GODINA
01.01.-stanje na dan</t>
  </si>
  <si>
    <t>iznos, EUR</t>
  </si>
  <si>
    <t>iznos EUR</t>
  </si>
  <si>
    <t>iznosi u tis EUR                                       PDV uključen</t>
  </si>
  <si>
    <t>iznosi u tis EUR                                   PDV uključen</t>
  </si>
  <si>
    <t>DUGOROČNI KREDITI ( u tis EUR)</t>
  </si>
  <si>
    <t>KRATKOROČNI KREDITI (u tis EUR)</t>
  </si>
  <si>
    <t>Izloženost na datum bilance tis EUR</t>
  </si>
  <si>
    <t>Odobreni iznos tis EUR</t>
  </si>
  <si>
    <t>Otplata u tis EUR*</t>
  </si>
  <si>
    <t>Odobreni iznos / limit u tis EUR</t>
  </si>
  <si>
    <t>Otplata u tis EUR**</t>
  </si>
  <si>
    <t>POZAJMICE OD POVEZANIH OSOBA (u tis EUR)</t>
  </si>
  <si>
    <t>Odobreni iznos u tis EUR</t>
  </si>
  <si>
    <t>Otplata u tis EUR</t>
  </si>
  <si>
    <t>POZAJMICE OD NEPOVEZANIH OSOBA (u tis EUR)</t>
  </si>
  <si>
    <t>DANE POZAJMICE (u tis EUR)</t>
  </si>
  <si>
    <t>VANBILANČNE OBVEZE (u tis EUR)</t>
  </si>
  <si>
    <t>PROJEKCIJA PRIHODA I RASHODA ZA PERIOD OTPLATE  ZAJMA (u tis EUR)</t>
  </si>
  <si>
    <t>u tis EUR</t>
  </si>
  <si>
    <t xml:space="preserve">*pojasniti očekivanja za 2024. i 2025. godinu
*obavezno ponuditi pojašnjenje na % promjene bilo koje stavke (&gt; 10%)                                                  </t>
  </si>
  <si>
    <t xml:space="preserve">*opis utjecaja inflacije na poslovanje u 2022...
*pojasniti planske veličine za 2023. godinu  - na temelju kojih očekivanja je ispunjena planska projekcija; je li korištena konzervativna procjena s obzirom na epidemiološke mjere ili optimistična procjena ukoliko se mjere relaksiraju/ukinu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</si>
</sst>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kn&quot;_-;\-* #,##0.00\ &quot;kn&quot;_-;_-* &quot;-&quot;??\ &quot;kn&quot;_-;_-@_-"/>
    <numFmt numFmtId="43" formatCode="_-* #,##0.00_-;\-* #,##0.00_-;_-* &quot;-&quot;??_-;_-@_-"/>
    <numFmt numFmtId="164" formatCode="_-* #,##0.00\ _k_n_-;\-* #,##0.00\ _k_n_-;_-* &quot;-&quot;??\ _k_n_-;_-@_-"/>
    <numFmt numFmtId="165" formatCode="#,##0\ _k_n"/>
    <numFmt numFmtId="166" formatCode="#,##0.00\ _k_n"/>
    <numFmt numFmtId="167" formatCode="#,##0.00\ &quot;kn&quot;"/>
  </numFmts>
  <fonts count="85" x14ac:knownFonts="1">
    <font>
      <sz val="11"/>
      <color theme="1"/>
      <name val="Calibri"/>
      <family val="2"/>
      <charset val="238"/>
      <scheme val="minor"/>
    </font>
    <font>
      <sz val="10"/>
      <name val="Arial"/>
      <family val="2"/>
      <charset val="238"/>
    </font>
    <font>
      <sz val="11"/>
      <name val="Arial"/>
      <family val="2"/>
      <charset val="238"/>
    </font>
    <font>
      <b/>
      <sz val="11"/>
      <name val="Arial"/>
      <family val="2"/>
      <charset val="238"/>
    </font>
    <font>
      <b/>
      <sz val="11"/>
      <color indexed="63"/>
      <name val="Arial"/>
      <family val="2"/>
      <charset val="238"/>
    </font>
    <font>
      <sz val="11"/>
      <color indexed="63"/>
      <name val="Arial"/>
      <family val="2"/>
      <charset val="238"/>
    </font>
    <font>
      <sz val="10"/>
      <color indexed="8"/>
      <name val="Calibri"/>
      <family val="2"/>
      <charset val="238"/>
    </font>
    <font>
      <b/>
      <sz val="10"/>
      <color indexed="8"/>
      <name val="Calibri"/>
      <family val="2"/>
      <charset val="238"/>
    </font>
    <font>
      <u/>
      <sz val="11"/>
      <color theme="10"/>
      <name val="Calibri"/>
      <family val="2"/>
      <charset val="238"/>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b/>
      <sz val="11"/>
      <name val="Calibri"/>
      <family val="2"/>
      <charset val="238"/>
      <scheme val="minor"/>
    </font>
    <font>
      <sz val="11"/>
      <name val="Calibri"/>
      <family val="2"/>
      <charset val="238"/>
      <scheme val="minor"/>
    </font>
    <font>
      <b/>
      <sz val="11"/>
      <color indexed="18"/>
      <name val="Calibri"/>
      <family val="2"/>
      <charset val="238"/>
      <scheme val="minor"/>
    </font>
    <font>
      <sz val="11"/>
      <color indexed="8"/>
      <name val="Calibri"/>
      <family val="2"/>
      <charset val="238"/>
      <scheme val="minor"/>
    </font>
    <font>
      <sz val="10"/>
      <color theme="1"/>
      <name val="Calibri"/>
      <family val="2"/>
      <charset val="238"/>
    </font>
    <font>
      <sz val="11"/>
      <color theme="1"/>
      <name val="Arial"/>
      <family val="2"/>
      <charset val="238"/>
    </font>
    <font>
      <b/>
      <sz val="11"/>
      <color theme="1"/>
      <name val="Arial"/>
      <family val="2"/>
      <charset val="238"/>
    </font>
    <font>
      <b/>
      <sz val="10"/>
      <color theme="1"/>
      <name val="Arial"/>
      <family val="2"/>
      <charset val="238"/>
    </font>
    <font>
      <b/>
      <sz val="10"/>
      <color indexed="63"/>
      <name val="Arial"/>
      <family val="2"/>
      <charset val="238"/>
    </font>
    <font>
      <sz val="11"/>
      <color theme="1"/>
      <name val="Calibri"/>
      <family val="2"/>
      <charset val="238"/>
      <scheme val="minor"/>
    </font>
    <font>
      <sz val="11"/>
      <color theme="0"/>
      <name val="Calibri"/>
      <family val="2"/>
      <charset val="238"/>
      <scheme val="minor"/>
    </font>
    <font>
      <b/>
      <sz val="11"/>
      <color theme="0"/>
      <name val="Calibri"/>
      <family val="2"/>
      <charset val="238"/>
      <scheme val="minor"/>
    </font>
    <font>
      <sz val="11"/>
      <color theme="0"/>
      <name val="Arial"/>
      <family val="2"/>
      <charset val="238"/>
    </font>
    <font>
      <b/>
      <sz val="11"/>
      <color theme="0"/>
      <name val="Arial"/>
      <family val="2"/>
      <charset val="238"/>
    </font>
    <font>
      <b/>
      <sz val="14"/>
      <color theme="1"/>
      <name val="Calibri"/>
      <family val="2"/>
      <charset val="238"/>
      <scheme val="minor"/>
    </font>
    <font>
      <b/>
      <sz val="10"/>
      <color theme="1"/>
      <name val="Calibri"/>
      <family val="2"/>
      <charset val="238"/>
      <scheme val="minor"/>
    </font>
    <font>
      <sz val="10"/>
      <color indexed="8"/>
      <name val="Times New Roman"/>
      <family val="1"/>
      <charset val="238"/>
    </font>
    <font>
      <sz val="10"/>
      <name val="Calibri"/>
      <family val="2"/>
      <charset val="238"/>
      <scheme val="minor"/>
    </font>
    <font>
      <b/>
      <sz val="9"/>
      <color theme="1"/>
      <name val="Calibri"/>
      <family val="2"/>
      <charset val="238"/>
      <scheme val="minor"/>
    </font>
    <font>
      <b/>
      <sz val="8"/>
      <color indexed="8"/>
      <name val="Calibri"/>
      <family val="2"/>
      <charset val="238"/>
    </font>
    <font>
      <sz val="10"/>
      <color theme="0"/>
      <name val="Calibri"/>
      <family val="2"/>
      <charset val="238"/>
      <scheme val="minor"/>
    </font>
    <font>
      <b/>
      <sz val="1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i/>
      <sz val="10"/>
      <name val="Calibri"/>
      <family val="2"/>
      <charset val="238"/>
      <scheme val="minor"/>
    </font>
    <font>
      <i/>
      <sz val="10"/>
      <color theme="1"/>
      <name val="Calibri"/>
      <family val="2"/>
      <charset val="238"/>
      <scheme val="minor"/>
    </font>
    <font>
      <i/>
      <sz val="11"/>
      <color theme="1"/>
      <name val="Calibri"/>
      <family val="2"/>
      <charset val="238"/>
      <scheme val="minor"/>
    </font>
    <font>
      <b/>
      <sz val="12"/>
      <name val="Calibri"/>
      <family val="2"/>
      <charset val="238"/>
      <scheme val="minor"/>
    </font>
    <font>
      <sz val="10"/>
      <color rgb="FFFF0000"/>
      <name val="Calibri"/>
      <family val="2"/>
      <charset val="238"/>
      <scheme val="minor"/>
    </font>
    <font>
      <sz val="9.6"/>
      <color rgb="FF484C50"/>
      <name val="Arial"/>
      <family val="2"/>
      <charset val="238"/>
    </font>
    <font>
      <b/>
      <sz val="9"/>
      <name val="Calibri"/>
      <family val="2"/>
      <charset val="238"/>
      <scheme val="minor"/>
    </font>
    <font>
      <sz val="9"/>
      <name val="Calibri"/>
      <family val="2"/>
      <charset val="238"/>
    </font>
    <font>
      <sz val="16"/>
      <name val="Calibri"/>
      <family val="2"/>
      <charset val="238"/>
    </font>
    <font>
      <b/>
      <sz val="9"/>
      <name val="Calibri"/>
      <family val="2"/>
      <charset val="238"/>
    </font>
    <font>
      <i/>
      <sz val="9"/>
      <name val="Calibri"/>
      <family val="2"/>
      <charset val="238"/>
    </font>
    <font>
      <b/>
      <sz val="11"/>
      <name val="Calibri"/>
      <family val="2"/>
      <charset val="238"/>
    </font>
    <font>
      <b/>
      <sz val="11"/>
      <color rgb="FFFF0000"/>
      <name val="Calibri"/>
      <family val="2"/>
      <charset val="238"/>
      <scheme val="minor"/>
    </font>
    <font>
      <b/>
      <sz val="8"/>
      <name val="Calibri"/>
      <family val="2"/>
      <charset val="238"/>
    </font>
    <font>
      <sz val="7"/>
      <color theme="1"/>
      <name val="Calibri"/>
      <family val="2"/>
      <charset val="238"/>
      <scheme val="minor"/>
    </font>
    <font>
      <sz val="8"/>
      <color theme="1"/>
      <name val="Calibri"/>
      <family val="2"/>
      <charset val="238"/>
      <scheme val="minor"/>
    </font>
    <font>
      <b/>
      <sz val="16"/>
      <color theme="1"/>
      <name val="Calibri"/>
      <family val="2"/>
      <charset val="238"/>
      <scheme val="minor"/>
    </font>
    <font>
      <b/>
      <sz val="11"/>
      <color indexed="8"/>
      <name val="Calibri"/>
      <family val="2"/>
      <charset val="238"/>
    </font>
    <font>
      <i/>
      <sz val="8"/>
      <color theme="1"/>
      <name val="Calibri"/>
      <family val="2"/>
      <charset val="238"/>
      <scheme val="minor"/>
    </font>
    <font>
      <b/>
      <sz val="16"/>
      <name val="Calibri"/>
      <family val="2"/>
      <charset val="238"/>
      <scheme val="minor"/>
    </font>
    <font>
      <strike/>
      <sz val="10"/>
      <color theme="1"/>
      <name val="Calibri"/>
      <family val="2"/>
      <charset val="238"/>
      <scheme val="minor"/>
    </font>
    <font>
      <b/>
      <sz val="8"/>
      <color theme="1"/>
      <name val="Calibri"/>
      <family val="2"/>
      <charset val="238"/>
      <scheme val="minor"/>
    </font>
    <font>
      <b/>
      <sz val="7"/>
      <color theme="1"/>
      <name val="Calibri"/>
      <family val="2"/>
      <charset val="238"/>
      <scheme val="minor"/>
    </font>
    <font>
      <b/>
      <sz val="7"/>
      <color indexed="8"/>
      <name val="Calibri"/>
      <family val="2"/>
      <charset val="238"/>
    </font>
    <font>
      <sz val="10"/>
      <name val="Calibri"/>
      <family val="2"/>
      <charset val="238"/>
    </font>
    <font>
      <b/>
      <sz val="10"/>
      <name val="Calibri"/>
      <family val="2"/>
      <charset val="238"/>
      <scheme val="minor"/>
    </font>
    <font>
      <i/>
      <sz val="7"/>
      <color rgb="FF0000FF"/>
      <name val="Calibri"/>
      <family val="2"/>
      <charset val="238"/>
      <scheme val="minor"/>
    </font>
    <font>
      <sz val="6"/>
      <color theme="1"/>
      <name val="Calibri"/>
      <family val="2"/>
      <charset val="238"/>
      <scheme val="minor"/>
    </font>
    <font>
      <sz val="8"/>
      <name val="Calibri"/>
      <family val="2"/>
      <charset val="238"/>
      <scheme val="minor"/>
    </font>
    <font>
      <b/>
      <sz val="8"/>
      <name val="Calibri"/>
      <family val="2"/>
      <charset val="238"/>
      <scheme val="minor"/>
    </font>
    <font>
      <sz val="8"/>
      <color rgb="FF002060"/>
      <name val="Calibri"/>
      <family val="2"/>
      <charset val="238"/>
      <scheme val="minor"/>
    </font>
    <font>
      <i/>
      <sz val="8"/>
      <color rgb="FF002060"/>
      <name val="Calibri"/>
      <family val="2"/>
      <charset val="238"/>
      <scheme val="minor"/>
    </font>
    <font>
      <sz val="7"/>
      <color rgb="FF002060"/>
      <name val="Calibri"/>
      <family val="2"/>
      <charset val="238"/>
      <scheme val="minor"/>
    </font>
    <font>
      <sz val="6"/>
      <color rgb="FF002060"/>
      <name val="Calibri"/>
      <family val="2"/>
      <charset val="238"/>
      <scheme val="minor"/>
    </font>
    <font>
      <i/>
      <sz val="7"/>
      <color theme="0" tint="-0.499984740745262"/>
      <name val="Calibri"/>
      <family val="2"/>
      <charset val="238"/>
      <scheme val="minor"/>
    </font>
    <font>
      <b/>
      <i/>
      <sz val="10"/>
      <color theme="1"/>
      <name val="Calibri"/>
      <family val="2"/>
      <charset val="238"/>
      <scheme val="minor"/>
    </font>
    <font>
      <i/>
      <sz val="10"/>
      <color rgb="FF002060"/>
      <name val="Calibri"/>
      <family val="2"/>
      <charset val="238"/>
      <scheme val="minor"/>
    </font>
    <font>
      <i/>
      <sz val="9"/>
      <color rgb="FF002060"/>
      <name val="Calibri"/>
      <family val="2"/>
      <charset val="238"/>
      <scheme val="minor"/>
    </font>
    <font>
      <i/>
      <sz val="7"/>
      <color theme="1"/>
      <name val="Calibri"/>
      <family val="2"/>
      <charset val="238"/>
      <scheme val="minor"/>
    </font>
    <font>
      <b/>
      <i/>
      <sz val="7"/>
      <color theme="1"/>
      <name val="Calibri"/>
      <family val="2"/>
      <charset val="238"/>
      <scheme val="minor"/>
    </font>
    <font>
      <b/>
      <u/>
      <sz val="11"/>
      <color theme="1"/>
      <name val="Calibri"/>
      <family val="2"/>
      <charset val="238"/>
      <scheme val="minor"/>
    </font>
    <font>
      <b/>
      <u/>
      <sz val="9"/>
      <color theme="1"/>
      <name val="Calibri"/>
      <family val="2"/>
      <charset val="238"/>
      <scheme val="minor"/>
    </font>
    <font>
      <sz val="7"/>
      <color theme="0" tint="-0.499984740745262"/>
      <name val="Calibri"/>
      <family val="2"/>
      <charset val="238"/>
      <scheme val="minor"/>
    </font>
    <font>
      <b/>
      <u/>
      <sz val="8"/>
      <color theme="1"/>
      <name val="Calibri"/>
      <family val="2"/>
      <charset val="238"/>
      <scheme val="minor"/>
    </font>
    <font>
      <b/>
      <i/>
      <u/>
      <sz val="8"/>
      <color theme="1"/>
      <name val="Calibri"/>
      <family val="2"/>
      <charset val="238"/>
      <scheme val="minor"/>
    </font>
    <font>
      <b/>
      <sz val="7"/>
      <name val="Calibri"/>
      <family val="2"/>
      <charset val="238"/>
      <scheme val="minor"/>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
      <patternFill patternType="solid">
        <fgColor rgb="FFFFB400"/>
        <bgColor indexed="64"/>
      </patternFill>
    </fill>
    <fill>
      <patternFill patternType="solid">
        <fgColor rgb="FFFFFFFF"/>
        <bgColor indexed="64"/>
      </patternFill>
    </fill>
    <fill>
      <patternFill patternType="solid">
        <fgColor rgb="FFFFBE00"/>
        <bgColor indexed="64"/>
      </patternFill>
    </fill>
    <fill>
      <patternFill patternType="solid">
        <fgColor theme="0" tint="-0.14999847407452621"/>
        <bgColor indexed="64"/>
      </patternFill>
    </fill>
    <fill>
      <patternFill patternType="solid">
        <fgColor rgb="FFFFE197"/>
        <bgColor indexed="64"/>
      </patternFill>
    </fill>
    <fill>
      <patternFill patternType="solid">
        <fgColor rgb="FFFFB500"/>
        <bgColor indexed="64"/>
      </patternFill>
    </fill>
    <fill>
      <patternFill patternType="solid">
        <fgColor rgb="FFFFF7E5"/>
        <bgColor indexed="64"/>
      </patternFill>
    </fill>
    <fill>
      <patternFill patternType="solid">
        <fgColor rgb="FFFFFAEF"/>
        <bgColor indexed="64"/>
      </patternFill>
    </fill>
  </fills>
  <borders count="119">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style="double">
        <color indexed="64"/>
      </bottom>
      <diagonal/>
    </border>
    <border>
      <left style="double">
        <color theme="7" tint="-0.249977111117893"/>
      </left>
      <right style="double">
        <color theme="7" tint="-0.249977111117893"/>
      </right>
      <top style="double">
        <color theme="7" tint="-0.249977111117893"/>
      </top>
      <bottom style="double">
        <color theme="7" tint="-0.249977111117893"/>
      </bottom>
      <diagonal/>
    </border>
    <border>
      <left style="double">
        <color theme="7" tint="-0.249977111117893"/>
      </left>
      <right/>
      <top style="double">
        <color theme="7" tint="-0.249977111117893"/>
      </top>
      <bottom style="double">
        <color theme="7" tint="-0.249977111117893"/>
      </bottom>
      <diagonal/>
    </border>
    <border>
      <left/>
      <right/>
      <top style="double">
        <color theme="7" tint="-0.249977111117893"/>
      </top>
      <bottom style="double">
        <color theme="7" tint="-0.249977111117893"/>
      </bottom>
      <diagonal/>
    </border>
    <border>
      <left/>
      <right style="double">
        <color theme="7" tint="-0.249977111117893"/>
      </right>
      <top style="double">
        <color theme="7" tint="-0.249977111117893"/>
      </top>
      <bottom style="double">
        <color theme="7" tint="-0.249977111117893"/>
      </bottom>
      <diagonal/>
    </border>
    <border>
      <left style="double">
        <color theme="1" tint="0.499984740745262"/>
      </left>
      <right/>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rgb="FFACACB0"/>
      </left>
      <right style="medium">
        <color rgb="FFACACB0"/>
      </right>
      <top style="medium">
        <color rgb="FFACACB0"/>
      </top>
      <bottom style="medium">
        <color rgb="FFACACB0"/>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theme="1" tint="0.499984740745262"/>
      </left>
      <right/>
      <top/>
      <bottom style="thin">
        <color theme="1"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dotted">
        <color indexed="64"/>
      </left>
      <right/>
      <top/>
      <bottom/>
      <diagonal/>
    </border>
    <border>
      <left/>
      <right/>
      <top style="dotted">
        <color indexed="64"/>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right/>
      <top style="medium">
        <color indexed="64"/>
      </top>
      <bottom style="medium">
        <color indexed="64"/>
      </bottom>
      <diagonal/>
    </border>
    <border>
      <left/>
      <right/>
      <top/>
      <bottom style="double">
        <color theme="1" tint="0.499984740745262"/>
      </bottom>
      <diagonal/>
    </border>
    <border>
      <left/>
      <right/>
      <top style="double">
        <color theme="1" tint="0.499984740745262"/>
      </top>
      <bottom style="double">
        <color theme="1" tint="0.499984740745262"/>
      </bottom>
      <diagonal/>
    </border>
    <border>
      <left style="thin">
        <color indexed="64"/>
      </left>
      <right/>
      <top/>
      <bottom style="double">
        <color theme="7" tint="-0.249977111117893"/>
      </bottom>
      <diagonal/>
    </border>
    <border>
      <left/>
      <right/>
      <top/>
      <bottom style="double">
        <color theme="7" tint="-0.249977111117893"/>
      </bottom>
      <diagonal/>
    </border>
    <border>
      <left style="double">
        <color theme="1" tint="0.499984740745262"/>
      </left>
      <right/>
      <top style="double">
        <color theme="1" tint="0.499984740745262"/>
      </top>
      <bottom style="thin">
        <color theme="1" tint="0.499984740745262"/>
      </bottom>
      <diagonal/>
    </border>
    <border>
      <left/>
      <right/>
      <top style="double">
        <color theme="1" tint="0.499984740745262"/>
      </top>
      <bottom style="thin">
        <color theme="1" tint="0.499984740745262"/>
      </bottom>
      <diagonal/>
    </border>
    <border>
      <left/>
      <right style="double">
        <color theme="1" tint="0.499984740745262"/>
      </right>
      <top style="double">
        <color theme="1" tint="0.499984740745262"/>
      </top>
      <bottom style="thin">
        <color theme="1" tint="0.499984740745262"/>
      </bottom>
      <diagonal/>
    </border>
    <border>
      <left style="double">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double">
        <color theme="1" tint="0.499984740745262"/>
      </right>
      <top style="thin">
        <color theme="1" tint="0.499984740745262"/>
      </top>
      <bottom style="thin">
        <color theme="1" tint="0.499984740745262"/>
      </bottom>
      <diagonal/>
    </border>
    <border>
      <left style="double">
        <color theme="1" tint="0.499984740745262"/>
      </left>
      <right style="thin">
        <color theme="1" tint="0.499984740745262"/>
      </right>
      <top/>
      <bottom style="thin">
        <color theme="1"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double">
        <color theme="1" tint="0.499984740745262"/>
      </right>
      <top/>
      <bottom/>
      <diagonal/>
    </border>
    <border>
      <left style="double">
        <color theme="1" tint="0.499984740745262"/>
      </left>
      <right style="thin">
        <color theme="1" tint="0.499984740745262"/>
      </right>
      <top style="thin">
        <color theme="1" tint="0.499984740745262"/>
      </top>
      <bottom style="double">
        <color theme="1" tint="0.499984740745262"/>
      </bottom>
      <diagonal/>
    </border>
    <border>
      <left/>
      <right style="double">
        <color theme="1" tint="0.499984740745262"/>
      </right>
      <top/>
      <bottom style="double">
        <color theme="1" tint="0.499984740745262"/>
      </bottom>
      <diagonal/>
    </border>
    <border>
      <left style="double">
        <color theme="1" tint="0.499984740745262"/>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top style="thin">
        <color theme="1" tint="0.499984740745262"/>
      </top>
      <bottom style="double">
        <color theme="1" tint="0.499984740745262"/>
      </bottom>
      <diagonal/>
    </border>
    <border>
      <left/>
      <right/>
      <top/>
      <bottom style="double">
        <color indexed="64"/>
      </bottom>
      <diagonal/>
    </border>
    <border>
      <left style="double">
        <color theme="7" tint="-0.249977111117893"/>
      </left>
      <right style="double">
        <color theme="7" tint="-0.249977111117893"/>
      </right>
      <top style="double">
        <color theme="7" tint="-0.249977111117893"/>
      </top>
      <bottom/>
      <diagonal/>
    </border>
    <border>
      <left style="thin">
        <color theme="1" tint="0.499984740745262"/>
      </left>
      <right/>
      <top/>
      <bottom/>
      <diagonal/>
    </border>
    <border>
      <left/>
      <right/>
      <top style="thin">
        <color theme="1" tint="0.499984740745262"/>
      </top>
      <bottom style="double">
        <color theme="1" tint="0.499984740745262"/>
      </bottom>
      <diagonal/>
    </border>
    <border>
      <left/>
      <right style="double">
        <color theme="1" tint="0.499984740745262"/>
      </right>
      <top style="thin">
        <color theme="1" tint="0.499984740745262"/>
      </top>
      <bottom style="double">
        <color theme="1" tint="0.499984740745262"/>
      </bottom>
      <diagonal/>
    </border>
    <border>
      <left/>
      <right/>
      <top style="double">
        <color theme="1" tint="0.499984740745262"/>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s>
  <cellStyleXfs count="6">
    <xf numFmtId="0" fontId="0" fillId="0" borderId="0"/>
    <xf numFmtId="0" fontId="1" fillId="0" borderId="0" applyFont="0" applyFill="0" applyBorder="0" applyAlignment="0" applyProtection="0"/>
    <xf numFmtId="0" fontId="8" fillId="0" borderId="0" applyNumberFormat="0" applyFill="0" applyBorder="0" applyAlignment="0" applyProtection="0">
      <alignment vertical="top"/>
      <protection locked="0"/>
    </xf>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1101">
    <xf numFmtId="0" fontId="0" fillId="0" borderId="0" xfId="0"/>
    <xf numFmtId="0" fontId="0" fillId="0" borderId="0" xfId="0" applyAlignment="1">
      <alignment wrapText="1"/>
    </xf>
    <xf numFmtId="0" fontId="0" fillId="0" borderId="0" xfId="0" applyBorder="1"/>
    <xf numFmtId="0" fontId="0" fillId="2" borderId="0" xfId="0" applyFont="1" applyFill="1"/>
    <xf numFmtId="0" fontId="0" fillId="0" borderId="0" xfId="0" applyFont="1"/>
    <xf numFmtId="0" fontId="0" fillId="2" borderId="0" xfId="0" applyFont="1" applyFill="1" applyBorder="1"/>
    <xf numFmtId="0" fontId="2" fillId="2" borderId="0" xfId="0" applyFont="1" applyFill="1" applyAlignment="1">
      <alignment horizontal="right"/>
    </xf>
    <xf numFmtId="0" fontId="11" fillId="0" borderId="0" xfId="0" applyFont="1"/>
    <xf numFmtId="0" fontId="0" fillId="0" borderId="5" xfId="0" applyBorder="1"/>
    <xf numFmtId="0" fontId="0" fillId="0" borderId="0" xfId="0" applyAlignment="1"/>
    <xf numFmtId="0" fontId="0" fillId="0" borderId="25" xfId="0" applyBorder="1"/>
    <xf numFmtId="0" fontId="9" fillId="0" borderId="0" xfId="0" applyFont="1"/>
    <xf numFmtId="0" fontId="9" fillId="3" borderId="0" xfId="0" applyFont="1" applyFill="1" applyAlignment="1"/>
    <xf numFmtId="0" fontId="11" fillId="0" borderId="0" xfId="0" applyFont="1" applyAlignment="1">
      <alignment wrapText="1"/>
    </xf>
    <xf numFmtId="0" fontId="9" fillId="3" borderId="0" xfId="0" applyFont="1" applyFill="1" applyAlignment="1">
      <alignment horizontal="left"/>
    </xf>
    <xf numFmtId="0" fontId="9" fillId="3" borderId="0" xfId="0" applyFont="1" applyFill="1" applyAlignment="1">
      <alignment horizontal="left" vertical="center" wrapText="1"/>
    </xf>
    <xf numFmtId="0" fontId="0" fillId="3" borderId="0" xfId="0" applyFill="1" applyAlignment="1"/>
    <xf numFmtId="0" fontId="0" fillId="0" borderId="0" xfId="0" applyAlignment="1">
      <alignment horizontal="center"/>
    </xf>
    <xf numFmtId="0" fontId="0" fillId="3" borderId="0" xfId="0" applyFill="1" applyAlignment="1">
      <alignment horizontal="center"/>
    </xf>
    <xf numFmtId="0" fontId="0" fillId="3" borderId="0" xfId="0" applyFill="1" applyBorder="1" applyAlignment="1"/>
    <xf numFmtId="0" fontId="0" fillId="3" borderId="0" xfId="0" applyFill="1" applyBorder="1" applyAlignment="1">
      <alignment horizontal="left"/>
    </xf>
    <xf numFmtId="0" fontId="0" fillId="0" borderId="0" xfId="0" applyAlignment="1"/>
    <xf numFmtId="0" fontId="0" fillId="0" borderId="0" xfId="0"/>
    <xf numFmtId="0" fontId="0" fillId="0" borderId="0" xfId="0" applyAlignment="1">
      <alignment vertical="center"/>
    </xf>
    <xf numFmtId="0" fontId="0" fillId="2" borderId="25" xfId="0" applyFont="1" applyFill="1" applyBorder="1"/>
    <xf numFmtId="0" fontId="0" fillId="0" borderId="4" xfId="0" applyFill="1" applyBorder="1" applyAlignment="1">
      <alignment horizontal="right"/>
    </xf>
    <xf numFmtId="0" fontId="13" fillId="0" borderId="0" xfId="0" applyFont="1" applyAlignment="1"/>
    <xf numFmtId="0" fontId="12" fillId="0" borderId="0" xfId="0" applyFont="1" applyAlignment="1"/>
    <xf numFmtId="0" fontId="13" fillId="0" borderId="4" xfId="0" applyFont="1" applyFill="1" applyBorder="1" applyAlignment="1">
      <alignment horizontal="center" vertical="center" wrapText="1"/>
    </xf>
    <xf numFmtId="0" fontId="14" fillId="0" borderId="0" xfId="0" applyFont="1" applyFill="1" applyAlignment="1">
      <alignment wrapText="1"/>
    </xf>
    <xf numFmtId="0" fontId="14" fillId="0" borderId="0" xfId="0" applyFont="1" applyFill="1" applyBorder="1" applyAlignment="1">
      <alignment wrapText="1"/>
    </xf>
    <xf numFmtId="0" fontId="0" fillId="0" borderId="0" xfId="0" applyAlignment="1">
      <alignment horizontal="center"/>
    </xf>
    <xf numFmtId="0" fontId="0" fillId="0" borderId="0" xfId="0" applyFill="1"/>
    <xf numFmtId="0" fontId="0" fillId="0" borderId="0" xfId="0" applyBorder="1" applyAlignment="1"/>
    <xf numFmtId="0" fontId="5" fillId="2" borderId="0" xfId="0" applyFont="1" applyFill="1" applyBorder="1" applyAlignment="1"/>
    <xf numFmtId="0" fontId="17" fillId="0" borderId="0" xfId="0" applyFont="1"/>
    <xf numFmtId="0" fontId="5" fillId="2" borderId="0" xfId="0" applyFont="1" applyFill="1" applyBorder="1" applyAlignment="1">
      <alignment horizontal="left"/>
    </xf>
    <xf numFmtId="0" fontId="5" fillId="2" borderId="7" xfId="0" applyFont="1" applyFill="1" applyBorder="1" applyAlignment="1">
      <alignment horizontal="left"/>
    </xf>
    <xf numFmtId="0" fontId="5" fillId="2" borderId="10" xfId="0" applyFont="1" applyFill="1" applyBorder="1" applyAlignment="1">
      <alignment horizontal="left"/>
    </xf>
    <xf numFmtId="0" fontId="5" fillId="2" borderId="7" xfId="0" applyFont="1" applyFill="1" applyBorder="1" applyAlignment="1" applyProtection="1">
      <alignment horizontal="left"/>
    </xf>
    <xf numFmtId="0" fontId="20" fillId="0" borderId="0" xfId="0" applyFont="1" applyFill="1" applyBorder="1" applyAlignment="1">
      <alignment horizontal="center" vertical="center" wrapText="1"/>
    </xf>
    <xf numFmtId="0" fontId="5" fillId="0" borderId="0" xfId="0" applyFont="1" applyFill="1" applyBorder="1" applyAlignment="1">
      <alignment horizontal="left"/>
    </xf>
    <xf numFmtId="0" fontId="5" fillId="2" borderId="0" xfId="0" applyFont="1" applyFill="1" applyBorder="1" applyAlignment="1">
      <alignment horizontal="right"/>
    </xf>
    <xf numFmtId="0" fontId="20" fillId="5" borderId="39"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1" xfId="0" applyFont="1" applyFill="1" applyBorder="1" applyAlignment="1">
      <alignment horizontal="left" vertical="center" wrapText="1"/>
    </xf>
    <xf numFmtId="0" fontId="20" fillId="5" borderId="39" xfId="0" applyFont="1" applyFill="1" applyBorder="1" applyAlignment="1">
      <alignment horizontal="left" vertical="center" wrapText="1"/>
    </xf>
    <xf numFmtId="0" fontId="0" fillId="0" borderId="0" xfId="0" applyFill="1" applyBorder="1" applyAlignment="1"/>
    <xf numFmtId="3" fontId="2" fillId="0" borderId="0" xfId="0" applyNumberFormat="1" applyFont="1" applyFill="1" applyBorder="1" applyAlignment="1" applyProtection="1">
      <alignment horizontal="left" wrapText="1"/>
      <protection locked="0"/>
    </xf>
    <xf numFmtId="3" fontId="2" fillId="0" borderId="0" xfId="0" applyNumberFormat="1" applyFont="1" applyFill="1" applyBorder="1" applyAlignment="1" applyProtection="1">
      <alignment horizontal="left"/>
      <protection locked="0"/>
    </xf>
    <xf numFmtId="3" fontId="2" fillId="0" borderId="0" xfId="0" applyNumberFormat="1" applyFont="1" applyFill="1" applyBorder="1" applyAlignment="1" applyProtection="1">
      <alignment horizontal="left"/>
    </xf>
    <xf numFmtId="0" fontId="4" fillId="0" borderId="0" xfId="0" applyFont="1" applyFill="1" applyBorder="1" applyAlignment="1">
      <alignment horizontal="left" vertical="center" wrapText="1"/>
    </xf>
    <xf numFmtId="3" fontId="2" fillId="2" borderId="11" xfId="0" applyNumberFormat="1" applyFont="1" applyFill="1" applyBorder="1" applyAlignment="1" applyProtection="1">
      <alignment horizontal="right" wrapText="1"/>
      <protection locked="0"/>
    </xf>
    <xf numFmtId="0" fontId="2" fillId="2" borderId="11" xfId="0" applyNumberFormat="1" applyFont="1" applyFill="1" applyBorder="1" applyAlignment="1" applyProtection="1">
      <alignment horizontal="right" wrapText="1"/>
      <protection locked="0"/>
    </xf>
    <xf numFmtId="3" fontId="2" fillId="2" borderId="12" xfId="0" applyNumberFormat="1" applyFont="1" applyFill="1" applyBorder="1" applyAlignment="1" applyProtection="1">
      <alignment horizontal="right" wrapText="1"/>
      <protection locked="0"/>
    </xf>
    <xf numFmtId="3" fontId="2" fillId="2" borderId="4" xfId="0" applyNumberFormat="1" applyFont="1" applyFill="1" applyBorder="1" applyAlignment="1" applyProtection="1">
      <alignment horizontal="right"/>
      <protection locked="0"/>
    </xf>
    <xf numFmtId="0" fontId="2" fillId="0" borderId="4" xfId="0" applyNumberFormat="1" applyFont="1" applyBorder="1" applyAlignment="1" applyProtection="1">
      <alignment horizontal="right"/>
      <protection locked="0"/>
    </xf>
    <xf numFmtId="3" fontId="2" fillId="2" borderId="8" xfId="0" applyNumberFormat="1" applyFont="1" applyFill="1" applyBorder="1" applyAlignment="1" applyProtection="1">
      <alignment horizontal="right"/>
      <protection locked="0"/>
    </xf>
    <xf numFmtId="3" fontId="2" fillId="2" borderId="4" xfId="0" applyNumberFormat="1" applyFont="1" applyFill="1" applyBorder="1" applyAlignment="1" applyProtection="1">
      <alignment horizontal="right"/>
    </xf>
    <xf numFmtId="0" fontId="2" fillId="0" borderId="4" xfId="0" applyNumberFormat="1" applyFont="1" applyBorder="1" applyAlignment="1" applyProtection="1">
      <alignment horizontal="right"/>
    </xf>
    <xf numFmtId="3" fontId="2" fillId="2" borderId="8" xfId="0" applyNumberFormat="1" applyFont="1" applyFill="1" applyBorder="1" applyAlignment="1" applyProtection="1">
      <alignment horizontal="right"/>
    </xf>
    <xf numFmtId="0" fontId="2" fillId="2" borderId="4" xfId="0" applyNumberFormat="1" applyFont="1" applyFill="1" applyBorder="1" applyAlignment="1" applyProtection="1">
      <alignment horizontal="right"/>
      <protection locked="0"/>
    </xf>
    <xf numFmtId="3" fontId="2" fillId="2" borderId="3" xfId="0" applyNumberFormat="1" applyFont="1" applyFill="1" applyBorder="1" applyAlignment="1" applyProtection="1">
      <alignment horizontal="right"/>
      <protection locked="0"/>
    </xf>
    <xf numFmtId="0" fontId="2" fillId="2" borderId="3" xfId="0" applyNumberFormat="1" applyFont="1" applyFill="1" applyBorder="1" applyAlignment="1" applyProtection="1">
      <alignment horizontal="right"/>
      <protection locked="0"/>
    </xf>
    <xf numFmtId="3" fontId="2" fillId="2" borderId="27" xfId="0" applyNumberFormat="1" applyFont="1" applyFill="1" applyBorder="1" applyAlignment="1" applyProtection="1">
      <alignment horizontal="right"/>
      <protection locked="0"/>
    </xf>
    <xf numFmtId="0" fontId="5" fillId="2" borderId="11" xfId="0" applyFont="1" applyFill="1" applyBorder="1" applyAlignment="1">
      <alignment horizontal="left" wrapText="1"/>
    </xf>
    <xf numFmtId="0" fontId="5" fillId="2" borderId="4" xfId="0" applyFont="1" applyFill="1" applyBorder="1" applyAlignment="1">
      <alignment horizontal="left" wrapText="1"/>
    </xf>
    <xf numFmtId="0" fontId="5" fillId="2" borderId="4" xfId="0" applyFont="1" applyFill="1" applyBorder="1" applyAlignment="1" applyProtection="1">
      <alignment horizontal="left" wrapText="1"/>
    </xf>
    <xf numFmtId="0" fontId="5" fillId="2" borderId="3" xfId="0" applyFont="1" applyFill="1" applyBorder="1" applyAlignment="1">
      <alignment horizontal="left" wrapText="1"/>
    </xf>
    <xf numFmtId="0" fontId="23" fillId="0" borderId="4" xfId="0" applyFont="1" applyFill="1" applyBorder="1" applyAlignment="1">
      <alignment horizontal="right"/>
    </xf>
    <xf numFmtId="3" fontId="13" fillId="6" borderId="4" xfId="0" applyNumberFormat="1" applyFont="1" applyFill="1" applyBorder="1" applyAlignment="1" applyProtection="1">
      <alignment horizontal="right" wrapText="1"/>
      <protection locked="0"/>
    </xf>
    <xf numFmtId="0" fontId="3" fillId="0" borderId="23" xfId="0" applyFont="1" applyFill="1" applyBorder="1"/>
    <xf numFmtId="0" fontId="17" fillId="0" borderId="25" xfId="0" applyFont="1" applyFill="1" applyBorder="1"/>
    <xf numFmtId="0" fontId="0" fillId="0" borderId="25" xfId="0" applyFont="1" applyFill="1" applyBorder="1"/>
    <xf numFmtId="0" fontId="0" fillId="0" borderId="0" xfId="0" applyFont="1" applyFill="1" applyBorder="1"/>
    <xf numFmtId="0" fontId="3" fillId="0" borderId="0" xfId="0" applyFont="1" applyFill="1" applyBorder="1" applyAlignment="1">
      <alignment horizontal="left"/>
    </xf>
    <xf numFmtId="0" fontId="18" fillId="0" borderId="5" xfId="0" applyFont="1" applyFill="1" applyBorder="1" applyAlignment="1">
      <alignment horizontal="left"/>
    </xf>
    <xf numFmtId="0" fontId="0" fillId="0" borderId="16" xfId="0" applyFont="1" applyFill="1" applyBorder="1"/>
    <xf numFmtId="0" fontId="0" fillId="0" borderId="26" xfId="0" applyFill="1" applyBorder="1"/>
    <xf numFmtId="0" fontId="0" fillId="0" borderId="19" xfId="0" applyFill="1" applyBorder="1"/>
    <xf numFmtId="0" fontId="0" fillId="0" borderId="30" xfId="0" applyFill="1" applyBorder="1"/>
    <xf numFmtId="0" fontId="5" fillId="6" borderId="21" xfId="0" applyFont="1" applyFill="1" applyBorder="1" applyAlignment="1">
      <alignment horizontal="left"/>
    </xf>
    <xf numFmtId="0" fontId="4" fillId="6" borderId="39" xfId="0" applyFont="1" applyFill="1" applyBorder="1" applyAlignment="1">
      <alignment horizontal="left" vertical="center" wrapText="1"/>
    </xf>
    <xf numFmtId="0" fontId="4" fillId="6" borderId="39" xfId="0" applyFont="1" applyFill="1" applyBorder="1" applyAlignment="1">
      <alignment horizontal="right" vertical="center" wrapText="1"/>
    </xf>
    <xf numFmtId="0" fontId="4" fillId="6" borderId="22" xfId="0" applyFont="1" applyFill="1" applyBorder="1" applyAlignment="1">
      <alignment horizontal="right" vertical="center" wrapText="1"/>
    </xf>
    <xf numFmtId="3" fontId="25" fillId="6" borderId="39" xfId="0" applyNumberFormat="1" applyFont="1" applyFill="1" applyBorder="1" applyAlignment="1" applyProtection="1">
      <alignment horizontal="right" vertical="center" wrapText="1"/>
      <protection hidden="1"/>
    </xf>
    <xf numFmtId="0" fontId="25" fillId="6" borderId="39" xfId="0" applyFont="1" applyFill="1" applyBorder="1" applyAlignment="1">
      <alignment horizontal="right" vertical="center" wrapText="1"/>
    </xf>
    <xf numFmtId="3" fontId="25" fillId="6" borderId="39" xfId="0" applyNumberFormat="1" applyFont="1" applyFill="1" applyBorder="1" applyAlignment="1">
      <alignment horizontal="right" vertical="center" wrapText="1"/>
    </xf>
    <xf numFmtId="0" fontId="25" fillId="6" borderId="22" xfId="0" applyFont="1" applyFill="1" applyBorder="1" applyAlignment="1">
      <alignment horizontal="right" vertical="center" wrapText="1"/>
    </xf>
    <xf numFmtId="16" fontId="22" fillId="0" borderId="0" xfId="0" applyNumberFormat="1" applyFont="1" applyAlignment="1">
      <alignment horizontal="left"/>
    </xf>
    <xf numFmtId="3" fontId="23" fillId="0" borderId="4" xfId="0" applyNumberFormat="1" applyFont="1" applyFill="1" applyBorder="1" applyAlignment="1">
      <alignment horizontal="right"/>
    </xf>
    <xf numFmtId="0" fontId="0" fillId="4" borderId="4" xfId="0" applyFill="1" applyBorder="1" applyAlignment="1">
      <alignment horizontal="center"/>
    </xf>
    <xf numFmtId="0" fontId="0" fillId="0" borderId="4" xfId="0" applyBorder="1" applyAlignment="1">
      <alignment horizontal="center"/>
    </xf>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center"/>
    </xf>
    <xf numFmtId="3" fontId="0" fillId="0" borderId="17" xfId="0" applyNumberFormat="1" applyBorder="1" applyAlignment="1">
      <alignment horizontal="right"/>
    </xf>
    <xf numFmtId="0" fontId="0" fillId="0" borderId="17" xfId="0" applyBorder="1" applyAlignment="1">
      <alignment horizontal="right"/>
    </xf>
    <xf numFmtId="0" fontId="0" fillId="0" borderId="23" xfId="0" applyBorder="1" applyAlignment="1">
      <alignment horizontal="center"/>
    </xf>
    <xf numFmtId="0" fontId="0" fillId="0" borderId="25" xfId="0" applyBorder="1" applyAlignment="1">
      <alignment horizontal="center"/>
    </xf>
    <xf numFmtId="0" fontId="0" fillId="0" borderId="0" xfId="0" applyBorder="1" applyAlignment="1">
      <alignment wrapText="1"/>
    </xf>
    <xf numFmtId="0" fontId="9" fillId="0" borderId="0" xfId="0" applyFont="1" applyBorder="1"/>
    <xf numFmtId="0" fontId="0" fillId="7" borderId="0" xfId="0" applyFill="1"/>
    <xf numFmtId="0" fontId="0" fillId="7" borderId="0" xfId="0" applyFill="1" applyAlignment="1"/>
    <xf numFmtId="0" fontId="0" fillId="7" borderId="4" xfId="0" applyFill="1" applyBorder="1"/>
    <xf numFmtId="0" fontId="11" fillId="0" borderId="0" xfId="0" applyFont="1" applyBorder="1"/>
    <xf numFmtId="0" fontId="0" fillId="8" borderId="24" xfId="0" applyFill="1" applyBorder="1" applyAlignment="1">
      <alignment horizontal="center"/>
    </xf>
    <xf numFmtId="0" fontId="0" fillId="8" borderId="17" xfId="0" applyFill="1" applyBorder="1" applyAlignment="1">
      <alignment horizontal="center"/>
    </xf>
    <xf numFmtId="0" fontId="9" fillId="8" borderId="11" xfId="0" applyFont="1" applyFill="1" applyBorder="1" applyAlignment="1">
      <alignment vertical="center" wrapText="1"/>
    </xf>
    <xf numFmtId="9" fontId="13" fillId="7" borderId="4" xfId="3" applyFont="1" applyFill="1" applyBorder="1" applyAlignment="1">
      <alignment horizontal="right"/>
    </xf>
    <xf numFmtId="9" fontId="12" fillId="7" borderId="4" xfId="3" applyFont="1" applyFill="1" applyBorder="1" applyAlignment="1">
      <alignment horizontal="right"/>
    </xf>
    <xf numFmtId="0" fontId="9" fillId="0" borderId="43" xfId="0" applyFont="1" applyBorder="1"/>
    <xf numFmtId="0" fontId="9" fillId="0" borderId="0" xfId="0" applyFont="1" applyFill="1" applyBorder="1" applyAlignment="1">
      <alignment horizontal="center" vertical="center" wrapText="1"/>
    </xf>
    <xf numFmtId="0" fontId="0" fillId="0" borderId="23" xfId="0" applyBorder="1"/>
    <xf numFmtId="0" fontId="0" fillId="8" borderId="4" xfId="0" applyFill="1" applyBorder="1"/>
    <xf numFmtId="0" fontId="0" fillId="8" borderId="14" xfId="0" applyFill="1" applyBorder="1"/>
    <xf numFmtId="0" fontId="0" fillId="8" borderId="11" xfId="0" applyFill="1" applyBorder="1"/>
    <xf numFmtId="0" fontId="0" fillId="0" borderId="13" xfId="0" applyFill="1" applyBorder="1"/>
    <xf numFmtId="0" fontId="0" fillId="8" borderId="26" xfId="0" applyFill="1" applyBorder="1" applyAlignment="1">
      <alignment horizontal="center"/>
    </xf>
    <xf numFmtId="0" fontId="0" fillId="8" borderId="34" xfId="0" applyFill="1" applyBorder="1" applyAlignment="1">
      <alignment horizontal="center"/>
    </xf>
    <xf numFmtId="0" fontId="0" fillId="8" borderId="3" xfId="0" applyFill="1" applyBorder="1"/>
    <xf numFmtId="0" fontId="0" fillId="0" borderId="4" xfId="0" applyFill="1" applyBorder="1"/>
    <xf numFmtId="0" fontId="0" fillId="0" borderId="13" xfId="0" applyFill="1" applyBorder="1" applyAlignment="1">
      <alignment horizontal="right"/>
    </xf>
    <xf numFmtId="0" fontId="17" fillId="7" borderId="0" xfId="0" applyFont="1" applyFill="1"/>
    <xf numFmtId="0" fontId="0" fillId="7" borderId="0" xfId="0" applyFont="1" applyFill="1"/>
    <xf numFmtId="0" fontId="19" fillId="7" borderId="0" xfId="0" applyFont="1" applyFill="1" applyAlignment="1">
      <alignment horizontal="right" vertical="center" wrapText="1"/>
    </xf>
    <xf numFmtId="0" fontId="19" fillId="7" borderId="40" xfId="0" applyFont="1" applyFill="1" applyBorder="1" applyAlignment="1">
      <alignment vertical="center" wrapText="1"/>
    </xf>
    <xf numFmtId="0" fontId="20" fillId="7" borderId="6" xfId="0" applyFont="1" applyFill="1" applyBorder="1" applyAlignment="1">
      <alignment vertical="center" wrapText="1"/>
    </xf>
    <xf numFmtId="0" fontId="20" fillId="7" borderId="38" xfId="0" applyFont="1" applyFill="1" applyBorder="1" applyAlignment="1">
      <alignment vertical="center" wrapText="1"/>
    </xf>
    <xf numFmtId="0" fontId="20" fillId="7" borderId="39"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5" fillId="7" borderId="0" xfId="0" applyFont="1" applyFill="1" applyBorder="1" applyAlignment="1">
      <alignment horizontal="left"/>
    </xf>
    <xf numFmtId="0" fontId="5" fillId="7" borderId="10" xfId="0" applyFont="1" applyFill="1" applyBorder="1" applyAlignment="1">
      <alignment horizontal="left"/>
    </xf>
    <xf numFmtId="0" fontId="5" fillId="7" borderId="11" xfId="0" applyFont="1" applyFill="1" applyBorder="1" applyAlignment="1">
      <alignment horizontal="left"/>
    </xf>
    <xf numFmtId="3" fontId="5" fillId="7" borderId="11" xfId="0" applyNumberFormat="1" applyFont="1" applyFill="1" applyBorder="1" applyAlignment="1">
      <alignment horizontal="right"/>
    </xf>
    <xf numFmtId="3" fontId="5" fillId="7" borderId="41" xfId="0" applyNumberFormat="1" applyFont="1" applyFill="1" applyBorder="1" applyAlignment="1">
      <alignment horizontal="right"/>
    </xf>
    <xf numFmtId="0" fontId="5" fillId="7" borderId="7" xfId="0" applyFont="1" applyFill="1" applyBorder="1" applyAlignment="1">
      <alignment horizontal="left"/>
    </xf>
    <xf numFmtId="0" fontId="5" fillId="7" borderId="4" xfId="0" applyFont="1" applyFill="1" applyBorder="1" applyAlignment="1">
      <alignment horizontal="left"/>
    </xf>
    <xf numFmtId="3" fontId="5" fillId="7" borderId="4" xfId="0" applyNumberFormat="1" applyFont="1" applyFill="1" applyBorder="1" applyAlignment="1">
      <alignment horizontal="right"/>
    </xf>
    <xf numFmtId="3" fontId="5" fillId="7" borderId="31" xfId="0" applyNumberFormat="1" applyFont="1" applyFill="1" applyBorder="1" applyAlignment="1">
      <alignment horizontal="right"/>
    </xf>
    <xf numFmtId="0" fontId="4" fillId="7" borderId="6" xfId="0" applyFont="1" applyFill="1" applyBorder="1" applyAlignment="1">
      <alignment vertical="center" wrapText="1"/>
    </xf>
    <xf numFmtId="0" fontId="4" fillId="7" borderId="38" xfId="0" applyFont="1" applyFill="1" applyBorder="1" applyAlignment="1">
      <alignment vertical="center" wrapText="1"/>
    </xf>
    <xf numFmtId="3" fontId="3" fillId="7" borderId="39" xfId="0" applyNumberFormat="1" applyFont="1" applyFill="1" applyBorder="1" applyAlignment="1">
      <alignment horizontal="right" vertical="center" wrapText="1"/>
    </xf>
    <xf numFmtId="3" fontId="3" fillId="7" borderId="9" xfId="0" applyNumberFormat="1" applyFont="1" applyFill="1" applyBorder="1" applyAlignment="1">
      <alignment horizontal="right" vertical="center" wrapText="1"/>
    </xf>
    <xf numFmtId="0" fontId="11" fillId="0" borderId="0" xfId="0" applyFont="1"/>
    <xf numFmtId="0" fontId="10" fillId="0" borderId="0" xfId="0" applyFont="1"/>
    <xf numFmtId="9" fontId="29" fillId="0" borderId="4" xfId="3" applyFont="1" applyFill="1" applyBorder="1" applyAlignment="1">
      <alignment horizontal="right"/>
    </xf>
    <xf numFmtId="0" fontId="11" fillId="3" borderId="0" xfId="0" applyFont="1" applyFill="1"/>
    <xf numFmtId="0" fontId="27" fillId="0" borderId="0" xfId="0" applyFont="1" applyFill="1" applyBorder="1" applyAlignment="1"/>
    <xf numFmtId="0" fontId="32" fillId="0" borderId="0" xfId="0" applyFont="1" applyFill="1" applyBorder="1" applyAlignment="1">
      <alignment horizontal="right"/>
    </xf>
    <xf numFmtId="0" fontId="23" fillId="0" borderId="0" xfId="0" applyFont="1" applyFill="1" applyBorder="1" applyAlignment="1">
      <alignment horizontal="left" vertical="center"/>
    </xf>
    <xf numFmtId="0" fontId="11" fillId="0" borderId="0" xfId="0" applyFont="1"/>
    <xf numFmtId="0" fontId="9" fillId="4" borderId="0" xfId="0" applyFont="1" applyFill="1" applyBorder="1" applyAlignment="1">
      <alignment horizontal="left" vertical="center"/>
    </xf>
    <xf numFmtId="0" fontId="23" fillId="0" borderId="24" xfId="0" applyFont="1" applyFill="1" applyBorder="1" applyAlignment="1">
      <alignment horizontal="right"/>
    </xf>
    <xf numFmtId="3" fontId="23" fillId="0" borderId="17" xfId="0" applyNumberFormat="1" applyFont="1" applyFill="1" applyBorder="1" applyAlignment="1">
      <alignment horizontal="right"/>
    </xf>
    <xf numFmtId="0" fontId="0" fillId="0" borderId="0" xfId="0" applyBorder="1"/>
    <xf numFmtId="0" fontId="9" fillId="4" borderId="19" xfId="0" applyFont="1" applyFill="1" applyBorder="1" applyAlignment="1">
      <alignment horizontal="left" vertical="center"/>
    </xf>
    <xf numFmtId="0" fontId="11" fillId="0" borderId="0" xfId="0" applyFont="1" applyBorder="1" applyProtection="1">
      <protection locked="0"/>
    </xf>
    <xf numFmtId="0" fontId="9" fillId="0" borderId="0" xfId="0" applyFont="1" applyBorder="1" applyAlignment="1">
      <alignment vertical="center"/>
    </xf>
    <xf numFmtId="0" fontId="43" fillId="0" borderId="0" xfId="0" applyFont="1"/>
    <xf numFmtId="0" fontId="9" fillId="0" borderId="0" xfId="0" applyFont="1" applyAlignment="1">
      <alignment horizontal="right"/>
    </xf>
    <xf numFmtId="0" fontId="9" fillId="0" borderId="0"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vertical="center"/>
    </xf>
    <xf numFmtId="0" fontId="9" fillId="0" borderId="52" xfId="0" applyFont="1" applyFill="1" applyBorder="1" applyAlignment="1" applyProtection="1">
      <alignment horizontal="left" vertical="center"/>
    </xf>
    <xf numFmtId="0" fontId="9" fillId="0" borderId="53" xfId="0" applyFont="1" applyFill="1" applyBorder="1" applyAlignment="1" applyProtection="1">
      <alignment horizontal="left" vertical="center"/>
    </xf>
    <xf numFmtId="0" fontId="9" fillId="0" borderId="5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0" fillId="0" borderId="0" xfId="0" applyFont="1" applyBorder="1" applyAlignment="1" applyProtection="1">
      <alignment horizontal="left" vertical="center"/>
    </xf>
    <xf numFmtId="9" fontId="13" fillId="3" borderId="4" xfId="3" applyNumberFormat="1" applyFont="1" applyFill="1" applyBorder="1" applyAlignment="1">
      <alignment horizontal="right"/>
    </xf>
    <xf numFmtId="9" fontId="12" fillId="3" borderId="4" xfId="3" applyNumberFormat="1" applyFont="1" applyFill="1" applyBorder="1" applyAlignment="1">
      <alignment horizontal="right"/>
    </xf>
    <xf numFmtId="3" fontId="0" fillId="6" borderId="4" xfId="0" applyNumberFormat="1" applyFill="1" applyBorder="1" applyAlignment="1" applyProtection="1">
      <alignment horizontal="right"/>
      <protection locked="0"/>
    </xf>
    <xf numFmtId="3" fontId="23" fillId="0" borderId="4" xfId="0" applyNumberFormat="1" applyFont="1" applyFill="1" applyBorder="1" applyAlignment="1" applyProtection="1">
      <alignment horizontal="right"/>
      <protection locked="0"/>
    </xf>
    <xf numFmtId="0" fontId="0" fillId="6" borderId="4" xfId="0" applyFill="1" applyBorder="1" applyAlignment="1" applyProtection="1">
      <alignment horizontal="right"/>
      <protection locked="0"/>
    </xf>
    <xf numFmtId="0" fontId="0" fillId="6" borderId="24" xfId="0" applyFill="1" applyBorder="1" applyAlignment="1" applyProtection="1">
      <alignment horizontal="right"/>
      <protection locked="0"/>
    </xf>
    <xf numFmtId="0" fontId="0" fillId="0" borderId="0" xfId="0" applyProtection="1"/>
    <xf numFmtId="0" fontId="23" fillId="0" borderId="0" xfId="0" applyFont="1" applyFill="1" applyBorder="1" applyAlignment="1" applyProtection="1">
      <alignment horizontal="left" vertical="center"/>
    </xf>
    <xf numFmtId="0" fontId="9" fillId="0" borderId="0" xfId="0" applyFont="1" applyBorder="1" applyAlignment="1" applyProtection="1">
      <alignment vertical="center"/>
    </xf>
    <xf numFmtId="0" fontId="11" fillId="0" borderId="0" xfId="0" applyFont="1" applyBorder="1" applyProtection="1"/>
    <xf numFmtId="0" fontId="34" fillId="3" borderId="4" xfId="0" applyFont="1" applyFill="1" applyBorder="1" applyAlignment="1" applyProtection="1">
      <alignment horizontal="center" wrapText="1"/>
    </xf>
    <xf numFmtId="43" fontId="0" fillId="3" borderId="4" xfId="4" applyFont="1" applyFill="1" applyBorder="1" applyAlignment="1" applyProtection="1">
      <alignment wrapText="1"/>
    </xf>
    <xf numFmtId="43" fontId="0" fillId="6" borderId="4" xfId="4" applyFont="1" applyFill="1" applyBorder="1" applyAlignment="1" applyProtection="1">
      <alignment horizontal="right" wrapText="1"/>
      <protection locked="0"/>
    </xf>
    <xf numFmtId="3" fontId="13" fillId="3" borderId="4" xfId="1" applyNumberFormat="1" applyFont="1" applyFill="1" applyBorder="1" applyAlignment="1" applyProtection="1">
      <alignment horizontal="right" vertical="center"/>
    </xf>
    <xf numFmtId="0" fontId="15" fillId="4" borderId="0" xfId="0" applyFont="1" applyFill="1"/>
    <xf numFmtId="0" fontId="0" fillId="0" borderId="0" xfId="0" applyAlignment="1">
      <alignment horizontal="left"/>
    </xf>
    <xf numFmtId="0" fontId="0" fillId="0" borderId="0" xfId="0" applyAlignment="1">
      <alignment horizontal="left" wrapText="1"/>
    </xf>
    <xf numFmtId="0" fontId="11" fillId="0" borderId="0" xfId="0" applyFont="1"/>
    <xf numFmtId="0" fontId="9" fillId="0" borderId="4" xfId="0" applyFont="1" applyBorder="1" applyAlignment="1" applyProtection="1">
      <alignment vertical="center"/>
    </xf>
    <xf numFmtId="0" fontId="9" fillId="3" borderId="0" xfId="0" applyFont="1" applyFill="1" applyBorder="1" applyAlignment="1">
      <alignment horizontal="left"/>
    </xf>
    <xf numFmtId="0" fontId="13" fillId="0" borderId="0" xfId="0" applyFont="1" applyBorder="1" applyAlignment="1"/>
    <xf numFmtId="0" fontId="9" fillId="3" borderId="0" xfId="0" applyFont="1" applyFill="1" applyBorder="1" applyAlignment="1"/>
    <xf numFmtId="0" fontId="9" fillId="3" borderId="0" xfId="0" applyFont="1" applyFill="1" applyBorder="1" applyAlignment="1">
      <alignment horizontal="left" vertical="center" wrapText="1"/>
    </xf>
    <xf numFmtId="0" fontId="11" fillId="3" borderId="0" xfId="0" applyFont="1" applyFill="1" applyBorder="1"/>
    <xf numFmtId="3" fontId="0" fillId="6" borderId="4" xfId="0" applyNumberFormat="1" applyFill="1" applyBorder="1" applyAlignment="1" applyProtection="1">
      <alignment horizontal="right"/>
      <protection locked="0"/>
    </xf>
    <xf numFmtId="3" fontId="0" fillId="0" borderId="4" xfId="0" applyNumberFormat="1" applyBorder="1" applyAlignment="1">
      <alignment horizontal="right"/>
    </xf>
    <xf numFmtId="0" fontId="9" fillId="0" borderId="4" xfId="0" applyFont="1" applyBorder="1" applyAlignment="1">
      <alignment vertical="center"/>
    </xf>
    <xf numFmtId="0" fontId="9" fillId="0" borderId="4" xfId="0" applyFont="1" applyBorder="1"/>
    <xf numFmtId="0" fontId="44" fillId="10" borderId="55" xfId="0" applyFont="1" applyFill="1" applyBorder="1" applyAlignment="1">
      <alignment horizontal="left" vertical="top" wrapText="1"/>
    </xf>
    <xf numFmtId="0" fontId="11" fillId="0" borderId="0" xfId="0" applyFont="1" applyBorder="1" applyAlignment="1">
      <alignment vertical="center"/>
    </xf>
    <xf numFmtId="0" fontId="11" fillId="0" borderId="0" xfId="0" applyFont="1" applyAlignment="1">
      <alignment vertical="center"/>
    </xf>
    <xf numFmtId="0" fontId="11" fillId="6" borderId="4" xfId="0" applyFont="1" applyFill="1" applyBorder="1" applyAlignment="1" applyProtection="1">
      <alignment horizontal="right"/>
      <protection locked="0"/>
    </xf>
    <xf numFmtId="0" fontId="11" fillId="8" borderId="4" xfId="0" applyFont="1" applyFill="1" applyBorder="1" applyAlignment="1" applyProtection="1">
      <alignment horizontal="right"/>
      <protection locked="0"/>
    </xf>
    <xf numFmtId="0" fontId="11" fillId="3" borderId="0" xfId="0" applyFont="1" applyFill="1" applyBorder="1" applyProtection="1">
      <protection locked="0"/>
    </xf>
    <xf numFmtId="0" fontId="9" fillId="4" borderId="24" xfId="0" applyFont="1" applyFill="1" applyBorder="1" applyAlignment="1">
      <alignment horizontal="left"/>
    </xf>
    <xf numFmtId="0" fontId="9" fillId="4" borderId="23" xfId="0" applyFont="1" applyFill="1" applyBorder="1" applyAlignment="1">
      <alignment horizontal="left"/>
    </xf>
    <xf numFmtId="0" fontId="9" fillId="4" borderId="17" xfId="0" applyFont="1" applyFill="1" applyBorder="1" applyAlignment="1">
      <alignment horizontal="left"/>
    </xf>
    <xf numFmtId="3" fontId="0" fillId="6" borderId="4" xfId="0" applyNumberFormat="1" applyFill="1" applyBorder="1" applyAlignment="1" applyProtection="1">
      <alignment horizontal="right"/>
      <protection locked="0"/>
    </xf>
    <xf numFmtId="0" fontId="11" fillId="0" borderId="0" xfId="0" applyFont="1" applyFill="1" applyBorder="1"/>
    <xf numFmtId="0" fontId="27" fillId="4" borderId="0" xfId="0" applyFont="1" applyFill="1" applyBorder="1" applyAlignment="1">
      <alignment horizontal="left"/>
    </xf>
    <xf numFmtId="0" fontId="27" fillId="4" borderId="24" xfId="0" applyFont="1" applyFill="1" applyBorder="1" applyAlignment="1">
      <alignment horizontal="left"/>
    </xf>
    <xf numFmtId="0" fontId="27" fillId="4" borderId="25" xfId="0" applyFont="1" applyFill="1" applyBorder="1" applyAlignment="1">
      <alignment horizontal="left"/>
    </xf>
    <xf numFmtId="0" fontId="27" fillId="4" borderId="34" xfId="0" applyFont="1" applyFill="1" applyBorder="1" applyAlignment="1">
      <alignment horizontal="left"/>
    </xf>
    <xf numFmtId="0" fontId="9" fillId="3" borderId="48" xfId="0" applyFont="1" applyFill="1" applyBorder="1" applyAlignment="1" applyProtection="1">
      <alignment horizontal="left" vertical="center"/>
    </xf>
    <xf numFmtId="0" fontId="9" fillId="0" borderId="4" xfId="0" applyFont="1" applyBorder="1" applyAlignment="1">
      <alignment vertical="center"/>
    </xf>
    <xf numFmtId="0" fontId="9" fillId="4" borderId="23" xfId="0" applyFont="1" applyFill="1" applyBorder="1" applyAlignment="1">
      <alignment horizontal="center"/>
    </xf>
    <xf numFmtId="0" fontId="9" fillId="0" borderId="4" xfId="0" applyFont="1" applyBorder="1" applyAlignment="1">
      <alignment vertical="center"/>
    </xf>
    <xf numFmtId="0" fontId="9" fillId="4" borderId="19" xfId="0" applyFont="1" applyFill="1" applyBorder="1" applyAlignment="1">
      <alignment horizontal="left" vertical="center"/>
    </xf>
    <xf numFmtId="0" fontId="9" fillId="4" borderId="0" xfId="0" applyFont="1" applyFill="1" applyBorder="1" applyAlignment="1">
      <alignment horizontal="left" vertical="center"/>
    </xf>
    <xf numFmtId="165" fontId="11" fillId="0" borderId="0" xfId="0" applyNumberFormat="1" applyFont="1" applyFill="1" applyBorder="1" applyAlignment="1" applyProtection="1">
      <protection locked="0"/>
    </xf>
    <xf numFmtId="0" fontId="11" fillId="0" borderId="0" xfId="0" applyFont="1" applyFill="1" applyBorder="1" applyProtection="1">
      <protection locked="0"/>
    </xf>
    <xf numFmtId="0" fontId="11" fillId="0" borderId="24" xfId="0" applyFont="1" applyBorder="1" applyAlignment="1">
      <alignment vertical="center"/>
    </xf>
    <xf numFmtId="0" fontId="11" fillId="0" borderId="17" xfId="0" applyFont="1" applyBorder="1" applyAlignment="1">
      <alignment vertical="center"/>
    </xf>
    <xf numFmtId="0" fontId="11" fillId="0" borderId="4" xfId="0" applyFont="1" applyBorder="1" applyAlignment="1">
      <alignment vertical="center"/>
    </xf>
    <xf numFmtId="0" fontId="11" fillId="8" borderId="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27" fillId="0" borderId="24" xfId="0" applyFont="1" applyBorder="1" applyAlignment="1">
      <alignment horizontal="left" vertical="center"/>
    </xf>
    <xf numFmtId="0" fontId="27" fillId="0" borderId="4" xfId="0" applyFont="1" applyBorder="1" applyAlignment="1">
      <alignment horizontal="left" vertical="center"/>
    </xf>
    <xf numFmtId="49" fontId="11" fillId="6" borderId="30" xfId="0" applyNumberFormat="1" applyFont="1" applyFill="1" applyBorder="1" applyAlignment="1" applyProtection="1">
      <alignment horizontal="left" vertical="center"/>
      <protection locked="0"/>
    </xf>
    <xf numFmtId="49" fontId="11" fillId="6" borderId="16" xfId="0" applyNumberFormat="1" applyFont="1" applyFill="1" applyBorder="1" applyAlignment="1" applyProtection="1">
      <alignment horizontal="left" vertical="center"/>
      <protection locked="0"/>
    </xf>
    <xf numFmtId="0" fontId="11" fillId="0" borderId="0" xfId="0" applyFont="1" applyBorder="1" applyAlignment="1">
      <alignment horizontal="left" vertical="center"/>
    </xf>
    <xf numFmtId="0" fontId="27" fillId="0" borderId="23" xfId="0" applyFont="1" applyBorder="1" applyAlignment="1">
      <alignment horizontal="left" vertical="center"/>
    </xf>
    <xf numFmtId="0" fontId="27" fillId="0" borderId="1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Fill="1" applyBorder="1" applyAlignment="1">
      <alignment horizontal="left" vertical="center"/>
    </xf>
    <xf numFmtId="0" fontId="11" fillId="0" borderId="24" xfId="0" applyFont="1" applyBorder="1" applyAlignment="1">
      <alignment horizontal="left" vertical="center"/>
    </xf>
    <xf numFmtId="0" fontId="27" fillId="0" borderId="11" xfId="0" applyFont="1" applyBorder="1" applyAlignment="1">
      <alignment horizontal="right" vertical="center"/>
    </xf>
    <xf numFmtId="165" fontId="11" fillId="0" borderId="24" xfId="0" applyNumberFormat="1" applyFont="1" applyFill="1" applyBorder="1" applyAlignment="1" applyProtection="1">
      <alignment vertical="center"/>
      <protection locked="0"/>
    </xf>
    <xf numFmtId="165" fontId="11" fillId="0" borderId="23" xfId="0" applyNumberFormat="1" applyFont="1" applyFill="1" applyBorder="1" applyAlignment="1" applyProtection="1">
      <alignment vertical="center"/>
      <protection locked="0"/>
    </xf>
    <xf numFmtId="0" fontId="11" fillId="0" borderId="23" xfId="0" applyFont="1" applyFill="1" applyBorder="1" applyAlignment="1" applyProtection="1">
      <alignment vertical="center"/>
      <protection locked="0"/>
    </xf>
    <xf numFmtId="0" fontId="11" fillId="0" borderId="23" xfId="0" applyFont="1" applyFill="1" applyBorder="1" applyAlignment="1">
      <alignment vertical="center"/>
    </xf>
    <xf numFmtId="0" fontId="11" fillId="0" borderId="17" xfId="0" applyFont="1" applyFill="1" applyBorder="1" applyAlignment="1">
      <alignment vertical="center"/>
    </xf>
    <xf numFmtId="0" fontId="11" fillId="0" borderId="0" xfId="0" applyFont="1" applyFill="1" applyBorder="1" applyAlignment="1" applyProtection="1">
      <alignment horizontal="left" vertical="top"/>
      <protection locked="0"/>
    </xf>
    <xf numFmtId="0" fontId="9" fillId="0" borderId="24" xfId="0" applyFont="1" applyFill="1" applyBorder="1" applyAlignment="1" applyProtection="1">
      <alignment vertical="center"/>
    </xf>
    <xf numFmtId="0" fontId="9" fillId="0" borderId="4" xfId="0" applyFont="1" applyFill="1" applyBorder="1" applyAlignment="1" applyProtection="1">
      <alignment vertical="center"/>
    </xf>
    <xf numFmtId="0" fontId="0" fillId="0" borderId="4" xfId="0" applyFont="1" applyBorder="1" applyAlignment="1" applyProtection="1">
      <alignment horizontal="center" vertical="center"/>
    </xf>
    <xf numFmtId="0" fontId="9" fillId="3" borderId="61" xfId="0" applyFont="1" applyFill="1" applyBorder="1" applyAlignment="1" applyProtection="1">
      <alignment horizontal="left" vertical="center"/>
    </xf>
    <xf numFmtId="0" fontId="9" fillId="0" borderId="4" xfId="0" applyFont="1" applyFill="1" applyBorder="1" applyAlignment="1" applyProtection="1">
      <alignment horizontal="center" vertical="center"/>
    </xf>
    <xf numFmtId="0" fontId="0" fillId="6" borderId="4" xfId="0" applyFont="1" applyFill="1" applyBorder="1" applyAlignment="1" applyProtection="1">
      <alignment horizontal="center" vertical="center"/>
      <protection locked="0"/>
    </xf>
    <xf numFmtId="166" fontId="0" fillId="6" borderId="4" xfId="0" applyNumberFormat="1" applyFont="1" applyFill="1" applyBorder="1" applyAlignment="1" applyProtection="1">
      <alignment horizontal="right" vertical="center"/>
      <protection locked="0"/>
    </xf>
    <xf numFmtId="0" fontId="9" fillId="4" borderId="24" xfId="0" applyFont="1" applyFill="1" applyBorder="1" applyAlignment="1" applyProtection="1">
      <alignment horizontal="left" vertical="center"/>
    </xf>
    <xf numFmtId="0" fontId="9" fillId="4" borderId="23"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165" fontId="0" fillId="6" borderId="4" xfId="0" applyNumberFormat="1" applyFont="1" applyFill="1" applyBorder="1" applyAlignment="1" applyProtection="1">
      <alignment horizontal="right" vertical="center"/>
      <protection locked="0"/>
    </xf>
    <xf numFmtId="0" fontId="9" fillId="3" borderId="24" xfId="0" applyFont="1" applyFill="1" applyBorder="1" applyAlignment="1" applyProtection="1">
      <alignment horizontal="left" vertical="center"/>
    </xf>
    <xf numFmtId="0" fontId="9" fillId="3" borderId="23"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165" fontId="9" fillId="3" borderId="4" xfId="0" applyNumberFormat="1" applyFont="1" applyFill="1" applyBorder="1" applyAlignment="1" applyProtection="1">
      <alignment horizontal="right" vertical="center"/>
    </xf>
    <xf numFmtId="0" fontId="9" fillId="0" borderId="4" xfId="0" applyFont="1" applyFill="1" applyBorder="1" applyAlignment="1" applyProtection="1">
      <alignment horizontal="left" vertical="center"/>
    </xf>
    <xf numFmtId="0" fontId="0" fillId="0" borderId="30" xfId="0" applyBorder="1" applyProtection="1"/>
    <xf numFmtId="0" fontId="12" fillId="0" borderId="4" xfId="0" applyFont="1" applyFill="1" applyBorder="1" applyAlignment="1" applyProtection="1">
      <alignment horizontal="center" vertical="center"/>
    </xf>
    <xf numFmtId="3" fontId="12" fillId="3" borderId="4" xfId="1" applyNumberFormat="1" applyFont="1" applyFill="1" applyBorder="1" applyAlignment="1" applyProtection="1">
      <alignment horizontal="right" vertical="center"/>
    </xf>
    <xf numFmtId="0" fontId="11" fillId="3" borderId="4" xfId="0" applyFont="1" applyFill="1" applyBorder="1" applyAlignment="1">
      <alignment horizontal="left" vertical="center"/>
    </xf>
    <xf numFmtId="0" fontId="46" fillId="0" borderId="0" xfId="0" applyFont="1"/>
    <xf numFmtId="0" fontId="47" fillId="0" borderId="0" xfId="0" applyFont="1" applyAlignment="1">
      <alignment horizontal="center"/>
    </xf>
    <xf numFmtId="0" fontId="48" fillId="0" borderId="0" xfId="0" applyFont="1"/>
    <xf numFmtId="3" fontId="46" fillId="3" borderId="4" xfId="0" applyNumberFormat="1" applyFont="1" applyFill="1" applyBorder="1" applyAlignment="1" applyProtection="1">
      <alignment horizontal="right"/>
      <protection locked="0"/>
    </xf>
    <xf numFmtId="14" fontId="46" fillId="3" borderId="4" xfId="0" applyNumberFormat="1" applyFont="1" applyFill="1" applyBorder="1" applyAlignment="1" applyProtection="1">
      <alignment horizontal="right"/>
      <protection locked="0"/>
    </xf>
    <xf numFmtId="10" fontId="46" fillId="3" borderId="4" xfId="0" applyNumberFormat="1" applyFont="1" applyFill="1" applyBorder="1" applyAlignment="1" applyProtection="1">
      <alignment horizontal="center" vertical="center"/>
      <protection locked="0"/>
    </xf>
    <xf numFmtId="3" fontId="46" fillId="3" borderId="4" xfId="0" applyNumberFormat="1" applyFont="1" applyFill="1" applyBorder="1" applyAlignment="1" applyProtection="1">
      <alignment vertical="center"/>
      <protection locked="0"/>
    </xf>
    <xf numFmtId="3" fontId="46" fillId="0" borderId="4" xfId="0" applyNumberFormat="1" applyFont="1" applyBorder="1" applyAlignment="1" applyProtection="1">
      <alignment horizontal="right"/>
      <protection locked="0"/>
    </xf>
    <xf numFmtId="0" fontId="48" fillId="0" borderId="0" xfId="0" applyFont="1" applyFill="1" applyAlignment="1">
      <alignment horizontal="left" vertical="center"/>
    </xf>
    <xf numFmtId="0" fontId="46" fillId="0" borderId="0" xfId="0" applyFont="1" applyFill="1"/>
    <xf numFmtId="0" fontId="48" fillId="0" borderId="0" xfId="0" applyFont="1" applyAlignment="1">
      <alignment wrapText="1"/>
    </xf>
    <xf numFmtId="3" fontId="46" fillId="3" borderId="4" xfId="0" applyNumberFormat="1" applyFont="1" applyFill="1" applyBorder="1" applyProtection="1">
      <protection locked="0"/>
    </xf>
    <xf numFmtId="14" fontId="46" fillId="0" borderId="0" xfId="0" applyNumberFormat="1" applyFont="1" applyFill="1"/>
    <xf numFmtId="0" fontId="36" fillId="3" borderId="23" xfId="0" applyFont="1" applyFill="1" applyBorder="1" applyAlignment="1" applyProtection="1">
      <alignment horizontal="left"/>
    </xf>
    <xf numFmtId="43" fontId="9" fillId="6" borderId="4" xfId="4" applyFont="1" applyFill="1" applyBorder="1" applyAlignment="1" applyProtection="1">
      <alignment horizontal="right" wrapText="1"/>
      <protection locked="0"/>
    </xf>
    <xf numFmtId="0" fontId="11" fillId="3" borderId="24" xfId="0" applyFont="1" applyFill="1" applyBorder="1" applyAlignment="1" applyProtection="1">
      <alignment horizontal="left"/>
    </xf>
    <xf numFmtId="0" fontId="11" fillId="3" borderId="23" xfId="0" applyFont="1" applyFill="1" applyBorder="1" applyAlignment="1" applyProtection="1">
      <alignment horizontal="left"/>
    </xf>
    <xf numFmtId="0" fontId="11" fillId="3" borderId="30" xfId="0" applyFont="1" applyFill="1" applyBorder="1" applyAlignment="1" applyProtection="1">
      <alignment horizontal="left"/>
    </xf>
    <xf numFmtId="0" fontId="9" fillId="0" borderId="30" xfId="0" applyFont="1" applyBorder="1" applyProtection="1"/>
    <xf numFmtId="0" fontId="10" fillId="0" borderId="24" xfId="0" applyFont="1" applyBorder="1" applyAlignment="1">
      <alignment horizontal="left" vertical="center" wrapText="1"/>
    </xf>
    <xf numFmtId="3" fontId="48" fillId="0" borderId="4" xfId="0" applyNumberFormat="1" applyFont="1" applyFill="1" applyBorder="1" applyAlignment="1">
      <alignment vertical="center"/>
    </xf>
    <xf numFmtId="0" fontId="48" fillId="0" borderId="4" xfId="0" applyFont="1" applyFill="1" applyBorder="1"/>
    <xf numFmtId="3" fontId="48" fillId="0" borderId="4" xfId="0" applyNumberFormat="1" applyFont="1" applyFill="1" applyBorder="1" applyAlignment="1">
      <alignment horizontal="right" vertical="center"/>
    </xf>
    <xf numFmtId="0" fontId="52" fillId="13" borderId="4" xfId="0" quotePrefix="1" applyFont="1" applyFill="1" applyBorder="1" applyAlignment="1">
      <alignment horizontal="center" vertical="center" wrapText="1"/>
    </xf>
    <xf numFmtId="0" fontId="48" fillId="13" borderId="4" xfId="0" applyFont="1" applyFill="1" applyBorder="1" applyAlignment="1">
      <alignment horizontal="center" vertical="center" wrapText="1"/>
    </xf>
    <xf numFmtId="0" fontId="48" fillId="0" borderId="4" xfId="0" applyFont="1" applyFill="1" applyBorder="1" applyAlignment="1">
      <alignment vertical="center"/>
    </xf>
    <xf numFmtId="3" fontId="48" fillId="0" borderId="4" xfId="0" applyNumberFormat="1" applyFont="1" applyFill="1" applyBorder="1" applyAlignment="1">
      <alignment horizontal="right"/>
    </xf>
    <xf numFmtId="0" fontId="11" fillId="6" borderId="24" xfId="0" applyFont="1" applyFill="1" applyBorder="1" applyAlignment="1" applyProtection="1">
      <alignment horizontal="left" vertical="center"/>
      <protection locked="0"/>
    </xf>
    <xf numFmtId="0" fontId="11" fillId="6" borderId="2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27" fillId="0" borderId="24" xfId="0" applyFont="1" applyBorder="1" applyAlignment="1">
      <alignment horizontal="left" vertical="center"/>
    </xf>
    <xf numFmtId="0" fontId="27" fillId="0" borderId="23" xfId="0" applyFont="1" applyBorder="1" applyAlignment="1">
      <alignment horizontal="left" vertical="center"/>
    </xf>
    <xf numFmtId="0" fontId="27" fillId="0" borderId="17" xfId="0" applyFont="1" applyBorder="1" applyAlignment="1">
      <alignment horizontal="left" vertical="center"/>
    </xf>
    <xf numFmtId="0" fontId="27" fillId="0" borderId="4" xfId="0" applyFont="1" applyBorder="1" applyAlignment="1">
      <alignment horizontal="left" vertical="center"/>
    </xf>
    <xf numFmtId="0" fontId="0" fillId="0" borderId="0" xfId="0" applyBorder="1" applyAlignment="1">
      <alignment horizontal="center"/>
    </xf>
    <xf numFmtId="0" fontId="23" fillId="0" borderId="4" xfId="0" applyFont="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9" fillId="4" borderId="0" xfId="0" applyFont="1" applyFill="1" applyBorder="1" applyAlignment="1" applyProtection="1">
      <alignment horizontal="left" vertical="center"/>
    </xf>
    <xf numFmtId="0" fontId="11" fillId="3" borderId="24" xfId="0" applyFont="1" applyFill="1" applyBorder="1" applyAlignment="1" applyProtection="1">
      <alignment horizontal="left"/>
    </xf>
    <xf numFmtId="0" fontId="11" fillId="3" borderId="23" xfId="0" applyFont="1" applyFill="1" applyBorder="1" applyAlignment="1" applyProtection="1">
      <alignment horizontal="left"/>
    </xf>
    <xf numFmtId="0" fontId="36" fillId="3" borderId="23" xfId="0" applyFont="1" applyFill="1" applyBorder="1" applyAlignment="1" applyProtection="1">
      <alignment horizontal="left"/>
    </xf>
    <xf numFmtId="0" fontId="27" fillId="0" borderId="0" xfId="0" applyFont="1" applyAlignment="1" applyProtection="1">
      <alignment vertical="center"/>
    </xf>
    <xf numFmtId="0" fontId="0" fillId="0" borderId="0" xfId="0" applyFont="1" applyBorder="1" applyAlignment="1" applyProtection="1">
      <alignment horizontal="center"/>
    </xf>
    <xf numFmtId="0" fontId="9" fillId="0" borderId="0" xfId="0" applyFont="1" applyBorder="1" applyAlignment="1" applyProtection="1">
      <alignment horizontal="center"/>
    </xf>
    <xf numFmtId="0" fontId="0" fillId="0" borderId="0" xfId="0" applyFont="1" applyBorder="1" applyProtection="1"/>
    <xf numFmtId="0" fontId="9" fillId="4" borderId="76" xfId="0" applyFont="1" applyFill="1" applyBorder="1" applyAlignment="1" applyProtection="1">
      <alignment horizontal="left" vertical="center"/>
    </xf>
    <xf numFmtId="0" fontId="9" fillId="4" borderId="77" xfId="0" applyFont="1" applyFill="1" applyBorder="1" applyAlignment="1" applyProtection="1">
      <alignment horizontal="left" vertical="center"/>
    </xf>
    <xf numFmtId="0" fontId="9" fillId="0" borderId="44" xfId="0" applyFont="1" applyBorder="1" applyAlignment="1" applyProtection="1">
      <alignment vertical="center"/>
    </xf>
    <xf numFmtId="0" fontId="9" fillId="0" borderId="45" xfId="0" applyFont="1" applyBorder="1" applyAlignment="1" applyProtection="1">
      <alignment vertical="center"/>
    </xf>
    <xf numFmtId="0" fontId="11" fillId="0" borderId="84" xfId="0" applyFont="1" applyBorder="1" applyProtection="1"/>
    <xf numFmtId="0" fontId="11" fillId="0" borderId="48" xfId="0" applyFont="1" applyBorder="1" applyProtection="1"/>
    <xf numFmtId="0" fontId="11" fillId="0" borderId="49" xfId="0" applyFont="1" applyBorder="1" applyProtection="1"/>
    <xf numFmtId="0" fontId="11" fillId="0" borderId="47" xfId="0" applyFont="1" applyBorder="1" applyProtection="1"/>
    <xf numFmtId="0" fontId="11" fillId="0" borderId="88" xfId="0" applyFont="1" applyBorder="1" applyProtection="1"/>
    <xf numFmtId="0" fontId="11" fillId="0" borderId="85" xfId="0" applyFont="1" applyBorder="1" applyProtection="1"/>
    <xf numFmtId="0" fontId="11" fillId="0" borderId="47" xfId="0" applyFont="1" applyFill="1" applyBorder="1" applyProtection="1"/>
    <xf numFmtId="0" fontId="11" fillId="0" borderId="0" xfId="0" applyFont="1" applyFill="1" applyBorder="1" applyProtection="1"/>
    <xf numFmtId="0" fontId="11" fillId="0" borderId="88" xfId="0" applyFont="1" applyFill="1" applyBorder="1" applyProtection="1"/>
    <xf numFmtId="0" fontId="11" fillId="0" borderId="89" xfId="0" applyFont="1" applyBorder="1" applyProtection="1"/>
    <xf numFmtId="0" fontId="0" fillId="0" borderId="0" xfId="0" applyBorder="1" applyProtection="1"/>
    <xf numFmtId="0" fontId="11" fillId="0" borderId="82" xfId="0" applyFont="1" applyBorder="1" applyProtection="1"/>
    <xf numFmtId="0" fontId="11" fillId="0" borderId="0" xfId="0" applyFont="1" applyFill="1" applyBorder="1" applyAlignment="1" applyProtection="1">
      <alignment vertical="top" wrapText="1"/>
    </xf>
    <xf numFmtId="0" fontId="11" fillId="0" borderId="88" xfId="0" applyFont="1" applyFill="1" applyBorder="1" applyAlignment="1" applyProtection="1">
      <alignment horizontal="left" vertical="top" wrapText="1"/>
    </xf>
    <xf numFmtId="0" fontId="11" fillId="0" borderId="88"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left" wrapText="1"/>
    </xf>
    <xf numFmtId="0" fontId="11" fillId="0" borderId="81" xfId="0" applyFont="1" applyFill="1" applyBorder="1" applyAlignment="1" applyProtection="1">
      <alignment horizontal="left" vertical="center"/>
    </xf>
    <xf numFmtId="0" fontId="11" fillId="0" borderId="82" xfId="0" applyFont="1" applyFill="1" applyBorder="1" applyAlignment="1" applyProtection="1">
      <alignment horizontal="left" vertical="center" wrapText="1"/>
    </xf>
    <xf numFmtId="0" fontId="11" fillId="0" borderId="87" xfId="0" applyFont="1" applyFill="1" applyBorder="1" applyProtection="1"/>
    <xf numFmtId="0" fontId="11" fillId="0" borderId="49" xfId="0" applyFont="1" applyFill="1" applyBorder="1" applyAlignment="1" applyProtection="1">
      <alignment horizontal="center" vertical="center" wrapText="1"/>
    </xf>
    <xf numFmtId="0" fontId="11" fillId="0" borderId="47"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0" xfId="0" applyFont="1" applyBorder="1" applyAlignment="1" applyProtection="1"/>
    <xf numFmtId="0" fontId="11" fillId="0" borderId="0" xfId="0" applyFont="1" applyFill="1" applyBorder="1" applyAlignment="1" applyProtection="1">
      <alignment wrapText="1"/>
    </xf>
    <xf numFmtId="0" fontId="11" fillId="0" borderId="47"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88" xfId="0" applyFont="1" applyFill="1" applyBorder="1" applyAlignment="1" applyProtection="1">
      <alignment horizontal="left" wrapText="1"/>
    </xf>
    <xf numFmtId="0" fontId="27" fillId="0" borderId="47" xfId="0" applyFont="1" applyBorder="1" applyProtection="1"/>
    <xf numFmtId="0" fontId="27" fillId="0" borderId="0" xfId="0" applyFont="1" applyFill="1" applyBorder="1" applyAlignment="1" applyProtection="1">
      <alignment horizontal="center" wrapText="1"/>
    </xf>
    <xf numFmtId="0" fontId="27" fillId="0" borderId="0" xfId="0" applyFont="1" applyFill="1" applyBorder="1" applyAlignment="1" applyProtection="1">
      <alignment wrapText="1"/>
    </xf>
    <xf numFmtId="0" fontId="27" fillId="0" borderId="0" xfId="0" applyFont="1" applyFill="1" applyBorder="1" applyAlignment="1" applyProtection="1">
      <alignment horizontal="left" wrapText="1"/>
    </xf>
    <xf numFmtId="0" fontId="27" fillId="0" borderId="88" xfId="0" applyFont="1" applyFill="1" applyBorder="1" applyAlignment="1" applyProtection="1">
      <alignment horizontal="left" wrapText="1"/>
    </xf>
    <xf numFmtId="0" fontId="11" fillId="0" borderId="0" xfId="0" applyFont="1" applyBorder="1" applyAlignment="1" applyProtection="1">
      <alignment horizontal="center"/>
    </xf>
    <xf numFmtId="0" fontId="11" fillId="0" borderId="88" xfId="0" applyFont="1" applyFill="1" applyBorder="1" applyAlignment="1" applyProtection="1">
      <alignment vertical="top" wrapText="1"/>
    </xf>
    <xf numFmtId="0" fontId="27" fillId="0" borderId="81" xfId="0" applyFont="1" applyBorder="1" applyAlignment="1" applyProtection="1">
      <alignment vertical="top"/>
    </xf>
    <xf numFmtId="0" fontId="11" fillId="0" borderId="83" xfId="0" applyFont="1" applyBorder="1" applyProtection="1"/>
    <xf numFmtId="0" fontId="0" fillId="0" borderId="0" xfId="0" applyFill="1" applyBorder="1" applyProtection="1"/>
    <xf numFmtId="0" fontId="0" fillId="0" borderId="0" xfId="0" applyBorder="1" applyAlignment="1" applyProtection="1">
      <alignment wrapText="1"/>
    </xf>
    <xf numFmtId="0" fontId="10" fillId="0" borderId="0" xfId="0" applyFont="1" applyBorder="1" applyProtection="1"/>
    <xf numFmtId="0" fontId="10" fillId="0" borderId="0" xfId="0" applyFont="1" applyBorder="1" applyAlignment="1" applyProtection="1">
      <alignment horizontal="left" vertical="top" wrapText="1"/>
    </xf>
    <xf numFmtId="0" fontId="54" fillId="0" borderId="0" xfId="0" applyFont="1" applyBorder="1" applyProtection="1"/>
    <xf numFmtId="0" fontId="54" fillId="0" borderId="0" xfId="0" applyFont="1" applyBorder="1" applyAlignment="1" applyProtection="1"/>
    <xf numFmtId="0" fontId="54" fillId="0" borderId="0" xfId="0" applyFont="1" applyBorder="1" applyAlignment="1" applyProtection="1">
      <alignment horizontal="center" vertical="top"/>
    </xf>
    <xf numFmtId="0" fontId="0" fillId="0" borderId="0" xfId="0" applyBorder="1" applyAlignment="1" applyProtection="1">
      <alignment horizontal="center" vertical="top"/>
    </xf>
    <xf numFmtId="0" fontId="9" fillId="0" borderId="0" xfId="0" applyFont="1" applyFill="1" applyBorder="1" applyAlignment="1" applyProtection="1">
      <alignment vertical="center"/>
    </xf>
    <xf numFmtId="0" fontId="12" fillId="0" borderId="4" xfId="0" applyFont="1" applyFill="1" applyBorder="1" applyAlignment="1" applyProtection="1">
      <alignment horizontal="center" vertical="center"/>
    </xf>
    <xf numFmtId="0" fontId="23" fillId="0" borderId="0" xfId="0" applyFont="1" applyFill="1" applyBorder="1" applyAlignment="1">
      <alignment vertical="center"/>
    </xf>
    <xf numFmtId="0" fontId="11" fillId="0" borderId="24" xfId="0" applyFont="1" applyBorder="1" applyAlignment="1">
      <alignment horizontal="center" vertical="center"/>
    </xf>
    <xf numFmtId="0" fontId="11" fillId="3" borderId="0" xfId="0" applyFont="1" applyFill="1" applyBorder="1" applyAlignment="1">
      <alignment horizontal="left" vertical="center"/>
    </xf>
    <xf numFmtId="0" fontId="11" fillId="0" borderId="4" xfId="0" applyFont="1" applyBorder="1" applyAlignment="1">
      <alignment horizontal="center" vertical="center"/>
    </xf>
    <xf numFmtId="0" fontId="54" fillId="0" borderId="0" xfId="0" applyFont="1"/>
    <xf numFmtId="0" fontId="54" fillId="0" borderId="0" xfId="0" applyFont="1" applyBorder="1"/>
    <xf numFmtId="0" fontId="54" fillId="0" borderId="0" xfId="0" applyFont="1" applyAlignment="1">
      <alignment horizontal="left"/>
    </xf>
    <xf numFmtId="0" fontId="54" fillId="0" borderId="0" xfId="0" applyFont="1" applyAlignment="1">
      <alignment horizontal="left" wrapText="1"/>
    </xf>
    <xf numFmtId="0" fontId="0" fillId="0" borderId="0" xfId="0" applyFill="1" applyBorder="1"/>
    <xf numFmtId="0" fontId="30" fillId="0" borderId="4" xfId="0" applyFont="1" applyBorder="1" applyAlignment="1">
      <alignment horizontal="center" vertical="center"/>
    </xf>
    <xf numFmtId="0" fontId="30" fillId="0" borderId="4" xfId="0" applyFont="1" applyBorder="1" applyAlignment="1">
      <alignment horizontal="center" vertical="center" wrapText="1"/>
    </xf>
    <xf numFmtId="0" fontId="30" fillId="0" borderId="17" xfId="0" applyFont="1" applyBorder="1" applyAlignment="1">
      <alignment horizontal="center" vertical="center" wrapText="1"/>
    </xf>
    <xf numFmtId="0" fontId="9" fillId="6" borderId="4" xfId="0" applyFont="1" applyFill="1" applyBorder="1" applyAlignment="1" applyProtection="1">
      <alignment horizontal="center"/>
      <protection locked="0"/>
    </xf>
    <xf numFmtId="0" fontId="9" fillId="6" borderId="17" xfId="0" applyFont="1" applyFill="1" applyBorder="1" applyAlignment="1" applyProtection="1">
      <alignment wrapText="1"/>
      <protection locked="0"/>
    </xf>
    <xf numFmtId="0" fontId="9" fillId="0" borderId="17" xfId="0" applyFont="1" applyBorder="1" applyAlignment="1" applyProtection="1">
      <protection locked="0"/>
    </xf>
    <xf numFmtId="0" fontId="9" fillId="6" borderId="4" xfId="0" applyFont="1" applyFill="1" applyBorder="1" applyAlignment="1" applyProtection="1">
      <alignment wrapText="1"/>
      <protection locked="0"/>
    </xf>
    <xf numFmtId="0" fontId="9" fillId="0" borderId="4" xfId="0" applyFont="1" applyBorder="1" applyAlignment="1" applyProtection="1">
      <protection locked="0"/>
    </xf>
    <xf numFmtId="0" fontId="0" fillId="0" borderId="0" xfId="0" applyFont="1" applyFill="1" applyBorder="1" applyAlignment="1">
      <alignment horizontal="center"/>
    </xf>
    <xf numFmtId="0" fontId="9" fillId="0" borderId="0" xfId="0" applyFont="1" applyFill="1" applyBorder="1" applyAlignment="1">
      <alignment wrapText="1"/>
    </xf>
    <xf numFmtId="0" fontId="9" fillId="0" borderId="0" xfId="0" applyFont="1" applyFill="1" applyBorder="1" applyAlignment="1"/>
    <xf numFmtId="0" fontId="9" fillId="4" borderId="4" xfId="0" applyFont="1" applyFill="1" applyBorder="1" applyAlignment="1">
      <alignment horizontal="left" vertical="center"/>
    </xf>
    <xf numFmtId="0" fontId="9" fillId="0" borderId="17" xfId="0" applyFont="1" applyBorder="1" applyAlignment="1">
      <alignment horizontal="center" vertical="center"/>
    </xf>
    <xf numFmtId="0" fontId="9" fillId="0" borderId="4" xfId="0" applyFont="1" applyBorder="1" applyAlignment="1">
      <alignment horizontal="center" wrapText="1"/>
    </xf>
    <xf numFmtId="0" fontId="13" fillId="6" borderId="17" xfId="0" applyFont="1" applyFill="1" applyBorder="1" applyAlignment="1" applyProtection="1">
      <alignment horizontal="center"/>
      <protection locked="0"/>
    </xf>
    <xf numFmtId="0" fontId="13" fillId="3" borderId="17" xfId="0" applyFont="1" applyFill="1" applyBorder="1" applyAlignment="1" applyProtection="1">
      <alignment horizontal="center"/>
      <protection locked="0"/>
    </xf>
    <xf numFmtId="0" fontId="9" fillId="0" borderId="0" xfId="0" applyFont="1" applyFill="1" applyBorder="1" applyAlignment="1">
      <alignment horizontal="center"/>
    </xf>
    <xf numFmtId="0" fontId="30" fillId="0" borderId="4" xfId="0" applyFont="1" applyBorder="1" applyAlignment="1">
      <alignment horizontal="center" wrapText="1"/>
    </xf>
    <xf numFmtId="0" fontId="0" fillId="6" borderId="4" xfId="0" applyFont="1" applyFill="1" applyBorder="1" applyAlignment="1" applyProtection="1">
      <alignment horizontal="center"/>
      <protection locked="0"/>
    </xf>
    <xf numFmtId="0" fontId="0" fillId="0" borderId="17" xfId="0" applyFont="1" applyBorder="1" applyAlignment="1" applyProtection="1">
      <alignment horizontal="center"/>
      <protection locked="0"/>
    </xf>
    <xf numFmtId="0" fontId="9" fillId="0" borderId="5" xfId="0" applyFont="1" applyBorder="1" applyAlignment="1">
      <alignment horizontal="center" wrapText="1"/>
    </xf>
    <xf numFmtId="0" fontId="0" fillId="4" borderId="0" xfId="0" applyFill="1" applyBorder="1"/>
    <xf numFmtId="0" fontId="0" fillId="0" borderId="4" xfId="0" applyBorder="1" applyAlignment="1">
      <alignment horizontal="center" wrapText="1"/>
    </xf>
    <xf numFmtId="0" fontId="23" fillId="0" borderId="0" xfId="0" applyFont="1" applyBorder="1" applyAlignment="1">
      <alignment horizontal="left" vertical="center"/>
    </xf>
    <xf numFmtId="49" fontId="0" fillId="0" borderId="0" xfId="0" applyNumberFormat="1" applyBorder="1" applyAlignment="1">
      <alignment horizontal="center"/>
    </xf>
    <xf numFmtId="0" fontId="48" fillId="0" borderId="0" xfId="0" applyFont="1" applyFill="1" applyBorder="1" applyAlignment="1">
      <alignment horizontal="left" vertical="center"/>
    </xf>
    <xf numFmtId="3" fontId="48" fillId="0" borderId="0" xfId="0" applyNumberFormat="1" applyFont="1" applyFill="1" applyBorder="1" applyAlignment="1">
      <alignment vertical="center"/>
    </xf>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0" fontId="57" fillId="0" borderId="0" xfId="0" applyFont="1"/>
    <xf numFmtId="0" fontId="0" fillId="3" borderId="0" xfId="0" applyFont="1" applyFill="1" applyBorder="1" applyAlignment="1" applyProtection="1">
      <alignment wrapText="1"/>
      <protection locked="0"/>
    </xf>
    <xf numFmtId="0" fontId="58" fillId="0" borderId="0" xfId="0" applyFont="1" applyAlignment="1">
      <alignment horizontal="center" wrapText="1"/>
    </xf>
    <xf numFmtId="0" fontId="42" fillId="0" borderId="0" xfId="0" applyFont="1" applyAlignment="1">
      <alignment horizontal="center" wrapText="1"/>
    </xf>
    <xf numFmtId="0" fontId="0" fillId="3" borderId="0" xfId="0" applyFont="1" applyFill="1"/>
    <xf numFmtId="3" fontId="13" fillId="3" borderId="4" xfId="0" applyNumberFormat="1" applyFont="1" applyFill="1" applyBorder="1" applyAlignment="1" applyProtection="1">
      <alignment horizontal="right" wrapText="1"/>
      <protection locked="0"/>
    </xf>
    <xf numFmtId="0" fontId="27" fillId="0" borderId="4" xfId="0" applyFont="1" applyFill="1" applyBorder="1" applyAlignment="1">
      <alignment horizontal="center" wrapText="1"/>
    </xf>
    <xf numFmtId="0" fontId="48" fillId="0" borderId="0" xfId="0" applyFont="1" applyAlignment="1">
      <alignment horizontal="left"/>
    </xf>
    <xf numFmtId="0" fontId="10" fillId="0" borderId="0" xfId="0" applyFont="1" applyAlignment="1">
      <alignment horizontal="left"/>
    </xf>
    <xf numFmtId="0" fontId="59" fillId="0" borderId="0" xfId="0" applyFont="1"/>
    <xf numFmtId="0" fontId="9" fillId="3" borderId="5" xfId="0" applyFont="1" applyFill="1" applyBorder="1" applyAlignment="1">
      <alignment horizontal="center"/>
    </xf>
    <xf numFmtId="0" fontId="9" fillId="8" borderId="0" xfId="0" applyFont="1" applyFill="1" applyAlignment="1" applyProtection="1">
      <alignment horizontal="left" vertical="center"/>
      <protection locked="0"/>
    </xf>
    <xf numFmtId="0" fontId="10" fillId="0" borderId="0" xfId="0" applyFont="1" applyAlignment="1">
      <alignment horizontal="right"/>
    </xf>
    <xf numFmtId="0" fontId="0" fillId="0" borderId="0" xfId="0" applyFont="1" applyAlignment="1">
      <alignment horizontal="right"/>
    </xf>
    <xf numFmtId="0" fontId="0" fillId="0" borderId="0" xfId="0" applyFont="1" applyAlignment="1">
      <alignment horizontal="left"/>
    </xf>
    <xf numFmtId="0" fontId="9" fillId="8" borderId="0" xfId="0" applyFont="1" applyFill="1" applyAlignment="1" applyProtection="1">
      <alignment horizontal="center" vertical="center"/>
      <protection locked="0"/>
    </xf>
    <xf numFmtId="0" fontId="9" fillId="0" borderId="0" xfId="0" applyFont="1" applyFill="1" applyAlignment="1">
      <alignment horizontal="center" vertical="center"/>
    </xf>
    <xf numFmtId="14" fontId="63" fillId="0" borderId="0" xfId="0" applyNumberFormat="1" applyFont="1" applyFill="1" applyAlignment="1">
      <alignment horizontal="center"/>
    </xf>
    <xf numFmtId="0" fontId="0" fillId="0" borderId="0" xfId="0" applyFont="1" applyAlignment="1" applyProtection="1">
      <alignment horizontal="left" vertical="center"/>
    </xf>
    <xf numFmtId="0" fontId="0" fillId="8" borderId="4" xfId="0" applyFont="1" applyFill="1" applyBorder="1" applyAlignment="1" applyProtection="1">
      <alignment horizontal="right" vertical="center"/>
      <protection locked="0"/>
    </xf>
    <xf numFmtId="43" fontId="9" fillId="3" borderId="62" xfId="5" applyFont="1" applyFill="1" applyBorder="1" applyAlignment="1" applyProtection="1">
      <alignment horizontal="right" vertical="center"/>
    </xf>
    <xf numFmtId="37" fontId="0" fillId="6" borderId="4" xfId="4" applyNumberFormat="1" applyFont="1" applyFill="1" applyBorder="1" applyAlignment="1" applyProtection="1">
      <alignment horizontal="right" wrapText="1"/>
      <protection locked="0"/>
    </xf>
    <xf numFmtId="37" fontId="0" fillId="3" borderId="4" xfId="4" applyNumberFormat="1" applyFont="1" applyFill="1" applyBorder="1" applyAlignment="1" applyProtection="1">
      <alignment wrapText="1"/>
    </xf>
    <xf numFmtId="49" fontId="11" fillId="0" borderId="49" xfId="0" applyNumberFormat="1" applyFont="1" applyFill="1" applyBorder="1" applyProtection="1"/>
    <xf numFmtId="49" fontId="11" fillId="0" borderId="49" xfId="0" applyNumberFormat="1" applyFont="1" applyBorder="1" applyProtection="1"/>
    <xf numFmtId="49" fontId="11" fillId="0" borderId="74" xfId="0" applyNumberFormat="1" applyFont="1" applyBorder="1" applyProtection="1"/>
    <xf numFmtId="49" fontId="11" fillId="0" borderId="90" xfId="0" applyNumberFormat="1" applyFont="1" applyBorder="1" applyProtection="1"/>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11" fillId="0" borderId="0" xfId="0" applyFont="1" applyAlignment="1" applyProtection="1">
      <protection hidden="1"/>
    </xf>
    <xf numFmtId="0" fontId="53" fillId="0" borderId="0" xfId="0" applyFont="1" applyAlignment="1" applyProtection="1">
      <alignment horizontal="left"/>
      <protection hidden="1"/>
    </xf>
    <xf numFmtId="0" fontId="54" fillId="0" borderId="0" xfId="0" applyFont="1" applyAlignment="1" applyProtection="1">
      <alignment horizontal="left"/>
      <protection hidden="1"/>
    </xf>
    <xf numFmtId="0" fontId="65" fillId="0" borderId="0" xfId="0" applyFont="1" applyAlignment="1" applyProtection="1">
      <protection hidden="1"/>
    </xf>
    <xf numFmtId="0" fontId="0" fillId="0" borderId="0" xfId="0" applyProtection="1">
      <protection hidden="1"/>
    </xf>
    <xf numFmtId="0" fontId="0" fillId="0" borderId="0" xfId="0" applyAlignment="1" applyProtection="1">
      <alignment horizontal="left"/>
      <protection hidden="1"/>
    </xf>
    <xf numFmtId="0" fontId="66" fillId="0" borderId="0" xfId="0" applyFont="1" applyAlignment="1" applyProtection="1">
      <alignment horizontal="left"/>
      <protection hidden="1"/>
    </xf>
    <xf numFmtId="0" fontId="9" fillId="0" borderId="0" xfId="0" applyFont="1" applyAlignment="1" applyProtection="1">
      <protection hidden="1"/>
    </xf>
    <xf numFmtId="0" fontId="53" fillId="0" borderId="0" xfId="0" applyFont="1" applyProtection="1">
      <protection hidden="1"/>
    </xf>
    <xf numFmtId="0" fontId="64" fillId="14" borderId="3" xfId="0" applyFont="1" applyFill="1" applyBorder="1" applyAlignment="1" applyProtection="1">
      <alignment vertical="top" textRotation="255"/>
      <protection hidden="1"/>
    </xf>
    <xf numFmtId="0" fontId="45" fillId="14" borderId="4" xfId="0" applyFont="1" applyFill="1" applyBorder="1" applyAlignment="1" applyProtection="1">
      <alignment horizontal="left" vertical="top"/>
      <protection hidden="1"/>
    </xf>
    <xf numFmtId="167" fontId="45" fillId="14" borderId="4" xfId="0" applyNumberFormat="1" applyFont="1" applyFill="1" applyBorder="1" applyAlignment="1" applyProtection="1">
      <alignment horizontal="center" vertical="center" wrapText="1"/>
      <protection hidden="1"/>
    </xf>
    <xf numFmtId="0" fontId="64" fillId="14" borderId="20" xfId="0" applyFont="1" applyFill="1" applyBorder="1" applyAlignment="1" applyProtection="1">
      <alignment vertical="top" textRotation="255"/>
      <protection hidden="1"/>
    </xf>
    <xf numFmtId="0" fontId="69" fillId="0" borderId="100" xfId="0" applyNumberFormat="1" applyFont="1" applyFill="1" applyBorder="1" applyAlignment="1" applyProtection="1">
      <alignment vertical="center"/>
      <protection locked="0"/>
    </xf>
    <xf numFmtId="49" fontId="69" fillId="0" borderId="100" xfId="0" applyNumberFormat="1" applyFont="1" applyFill="1" applyBorder="1" applyAlignment="1" applyProtection="1">
      <alignment vertical="center"/>
      <protection locked="0"/>
    </xf>
    <xf numFmtId="0" fontId="70" fillId="0" borderId="100" xfId="0" applyNumberFormat="1" applyFont="1" applyFill="1" applyBorder="1" applyAlignment="1" applyProtection="1">
      <alignment horizontal="center" vertical="center"/>
      <protection locked="0"/>
    </xf>
    <xf numFmtId="49" fontId="69" fillId="0" borderId="100" xfId="0" applyNumberFormat="1" applyFont="1" applyFill="1" applyBorder="1" applyAlignment="1" applyProtection="1">
      <alignment horizontal="center" vertical="center"/>
      <protection locked="0"/>
    </xf>
    <xf numFmtId="49" fontId="71" fillId="0" borderId="100" xfId="0" applyNumberFormat="1" applyFont="1" applyFill="1" applyBorder="1" applyAlignment="1" applyProtection="1">
      <alignment vertical="center"/>
      <protection locked="0"/>
    </xf>
    <xf numFmtId="49" fontId="72" fillId="0" borderId="100" xfId="0" applyNumberFormat="1" applyFont="1" applyFill="1" applyBorder="1" applyAlignment="1" applyProtection="1">
      <alignment vertical="center" wrapText="1"/>
      <protection locked="0"/>
    </xf>
    <xf numFmtId="0" fontId="69" fillId="0" borderId="101" xfId="0" applyNumberFormat="1" applyFont="1" applyFill="1" applyBorder="1" applyAlignment="1" applyProtection="1">
      <alignment vertical="center"/>
      <protection locked="0"/>
    </xf>
    <xf numFmtId="49" fontId="69" fillId="0" borderId="101" xfId="0" applyNumberFormat="1" applyFont="1" applyFill="1" applyBorder="1" applyAlignment="1" applyProtection="1">
      <alignment vertical="center"/>
      <protection locked="0"/>
    </xf>
    <xf numFmtId="1" fontId="70" fillId="0" borderId="101" xfId="0" applyNumberFormat="1" applyFont="1" applyFill="1" applyBorder="1" applyAlignment="1" applyProtection="1">
      <alignment vertical="center"/>
      <protection locked="0"/>
    </xf>
    <xf numFmtId="0" fontId="64" fillId="14" borderId="100" xfId="0" applyFont="1" applyFill="1" applyBorder="1" applyAlignment="1" applyProtection="1">
      <alignment vertical="top" textRotation="255"/>
      <protection hidden="1"/>
    </xf>
    <xf numFmtId="0" fontId="64" fillId="14" borderId="3" xfId="0" applyFont="1" applyFill="1" applyBorder="1" applyAlignment="1" applyProtection="1">
      <alignment vertical="top" textRotation="255"/>
    </xf>
    <xf numFmtId="0" fontId="64" fillId="14" borderId="4" xfId="0" applyFont="1" applyFill="1" applyBorder="1" applyAlignment="1" applyProtection="1">
      <alignment horizontal="left" vertical="top"/>
    </xf>
    <xf numFmtId="167" fontId="64" fillId="14" borderId="4" xfId="0" applyNumberFormat="1" applyFont="1" applyFill="1" applyBorder="1" applyAlignment="1" applyProtection="1">
      <alignment horizontal="center" vertical="center" wrapText="1"/>
    </xf>
    <xf numFmtId="0" fontId="64" fillId="14" borderId="20" xfId="0" applyFont="1" applyFill="1" applyBorder="1" applyAlignment="1" applyProtection="1">
      <alignment vertical="top" textRotation="255"/>
    </xf>
    <xf numFmtId="0" fontId="11" fillId="15" borderId="100" xfId="0" applyNumberFormat="1" applyFont="1" applyFill="1" applyBorder="1" applyAlignment="1" applyProtection="1">
      <alignment horizontal="left"/>
    </xf>
    <xf numFmtId="14" fontId="11" fillId="15" borderId="100" xfId="0" applyNumberFormat="1" applyFont="1" applyFill="1" applyBorder="1" applyAlignment="1" applyProtection="1">
      <alignment horizontal="left"/>
    </xf>
    <xf numFmtId="0" fontId="64" fillId="14" borderId="20" xfId="0" applyFont="1" applyFill="1" applyBorder="1" applyAlignment="1" applyProtection="1">
      <alignment horizontal="center" vertical="top" textRotation="255"/>
    </xf>
    <xf numFmtId="0" fontId="11" fillId="15" borderId="101" xfId="0" applyNumberFormat="1" applyFont="1" applyFill="1" applyBorder="1" applyAlignment="1" applyProtection="1">
      <alignment horizontal="left"/>
    </xf>
    <xf numFmtId="14" fontId="11" fillId="15" borderId="101" xfId="0" applyNumberFormat="1" applyFont="1" applyFill="1" applyBorder="1" applyAlignment="1" applyProtection="1">
      <alignment horizontal="left"/>
    </xf>
    <xf numFmtId="0" fontId="64" fillId="14" borderId="11" xfId="0" applyFont="1" applyFill="1" applyBorder="1" applyAlignment="1" applyProtection="1">
      <alignment horizontal="center" vertical="top" textRotation="255"/>
    </xf>
    <xf numFmtId="49" fontId="45" fillId="14" borderId="4" xfId="0" applyNumberFormat="1" applyFont="1" applyFill="1" applyBorder="1" applyAlignment="1" applyProtection="1">
      <alignment horizontal="center" vertical="center" wrapText="1"/>
      <protection hidden="1"/>
    </xf>
    <xf numFmtId="49" fontId="67" fillId="15" borderId="109" xfId="0" applyNumberFormat="1" applyFont="1" applyFill="1" applyBorder="1" applyAlignment="1" applyProtection="1">
      <alignment horizontal="right" vertical="center" wrapText="1"/>
      <protection hidden="1"/>
    </xf>
    <xf numFmtId="0" fontId="67" fillId="15" borderId="109" xfId="0" applyFont="1" applyFill="1" applyBorder="1" applyAlignment="1" applyProtection="1">
      <alignment vertical="center" wrapText="1"/>
    </xf>
    <xf numFmtId="49" fontId="69" fillId="0" borderId="4" xfId="0" applyNumberFormat="1" applyFont="1" applyFill="1" applyBorder="1" applyAlignment="1" applyProtection="1">
      <alignment horizontal="left" vertical="center" wrapText="1"/>
      <protection locked="0"/>
    </xf>
    <xf numFmtId="49" fontId="67" fillId="15" borderId="101" xfId="0" applyNumberFormat="1" applyFont="1" applyFill="1" applyBorder="1" applyAlignment="1" applyProtection="1">
      <alignment horizontal="right" vertical="center" wrapText="1"/>
      <protection hidden="1"/>
    </xf>
    <xf numFmtId="0" fontId="67" fillId="15" borderId="101" xfId="0" applyFont="1" applyFill="1" applyBorder="1" applyAlignment="1" applyProtection="1">
      <alignment vertical="center" wrapText="1"/>
    </xf>
    <xf numFmtId="1" fontId="69" fillId="0" borderId="4" xfId="0" applyNumberFormat="1" applyFont="1" applyFill="1" applyBorder="1" applyAlignment="1" applyProtection="1">
      <alignment horizontal="left" vertical="center" wrapText="1"/>
      <protection locked="0"/>
    </xf>
    <xf numFmtId="0" fontId="67" fillId="15" borderId="101" xfId="0" applyFont="1" applyFill="1" applyBorder="1" applyAlignment="1" applyProtection="1">
      <alignment horizontal="left" vertical="center" wrapText="1"/>
    </xf>
    <xf numFmtId="0" fontId="69" fillId="0" borderId="4" xfId="0" applyFont="1" applyFill="1" applyBorder="1" applyAlignment="1" applyProtection="1">
      <alignment horizontal="left" vertical="center" wrapText="1"/>
      <protection locked="0"/>
    </xf>
    <xf numFmtId="49" fontId="67" fillId="15" borderId="110" xfId="0" applyNumberFormat="1" applyFont="1" applyFill="1" applyBorder="1" applyAlignment="1" applyProtection="1">
      <alignment horizontal="right" vertical="center" wrapText="1"/>
      <protection hidden="1"/>
    </xf>
    <xf numFmtId="0" fontId="67" fillId="15" borderId="110" xfId="0" applyFont="1" applyFill="1" applyBorder="1" applyAlignment="1" applyProtection="1">
      <alignment horizontal="left" vertical="center" wrapText="1"/>
    </xf>
    <xf numFmtId="0" fontId="11" fillId="0" borderId="0" xfId="0" applyFont="1" applyProtection="1">
      <protection hidden="1"/>
    </xf>
    <xf numFmtId="0" fontId="11" fillId="0" borderId="0" xfId="0" applyFont="1" applyAlignment="1" applyProtection="1">
      <alignment horizontal="left"/>
      <protection hidden="1"/>
    </xf>
    <xf numFmtId="14" fontId="40" fillId="0" borderId="0" xfId="0" applyNumberFormat="1" applyFont="1" applyFill="1" applyBorder="1" applyAlignment="1" applyProtection="1">
      <alignment wrapText="1"/>
      <protection hidden="1"/>
    </xf>
    <xf numFmtId="0" fontId="64" fillId="14" borderId="4" xfId="0" applyFont="1" applyFill="1" applyBorder="1" applyAlignment="1" applyProtection="1">
      <alignment horizontal="left" vertical="top"/>
      <protection hidden="1"/>
    </xf>
    <xf numFmtId="0" fontId="10" fillId="15" borderId="109" xfId="0" applyNumberFormat="1" applyFont="1" applyFill="1" applyBorder="1" applyAlignment="1" applyProtection="1">
      <alignment horizontal="left"/>
      <protection hidden="1"/>
    </xf>
    <xf numFmtId="0" fontId="10" fillId="15" borderId="101" xfId="0" applyNumberFormat="1" applyFont="1" applyFill="1" applyBorder="1" applyAlignment="1" applyProtection="1">
      <alignment horizontal="left"/>
      <protection hidden="1"/>
    </xf>
    <xf numFmtId="0" fontId="10" fillId="15" borderId="110" xfId="0" applyNumberFormat="1" applyFont="1" applyFill="1" applyBorder="1" applyAlignment="1" applyProtection="1">
      <alignment horizontal="left"/>
      <protection hidden="1"/>
    </xf>
    <xf numFmtId="0" fontId="40" fillId="0" borderId="0" xfId="0" applyFont="1" applyProtection="1">
      <protection hidden="1"/>
    </xf>
    <xf numFmtId="0" fontId="40" fillId="0" borderId="0" xfId="0" applyFont="1" applyAlignment="1" applyProtection="1">
      <alignment horizontal="left"/>
      <protection hidden="1"/>
    </xf>
    <xf numFmtId="0" fontId="74" fillId="0" borderId="0" xfId="0" applyFont="1" applyAlignment="1" applyProtection="1">
      <protection hidden="1"/>
    </xf>
    <xf numFmtId="0" fontId="54" fillId="15" borderId="100" xfId="0" applyNumberFormat="1" applyFont="1" applyFill="1" applyBorder="1" applyAlignment="1" applyProtection="1">
      <alignment horizontal="left"/>
      <protection hidden="1"/>
    </xf>
    <xf numFmtId="0" fontId="54" fillId="15" borderId="101" xfId="0" applyNumberFormat="1" applyFont="1" applyFill="1" applyBorder="1" applyAlignment="1" applyProtection="1">
      <alignment horizontal="left"/>
      <protection hidden="1"/>
    </xf>
    <xf numFmtId="0" fontId="54" fillId="15" borderId="110" xfId="0" applyNumberFormat="1" applyFont="1" applyFill="1" applyBorder="1" applyAlignment="1" applyProtection="1">
      <alignment horizontal="left"/>
      <protection hidden="1"/>
    </xf>
    <xf numFmtId="0" fontId="27" fillId="0" borderId="0" xfId="0" applyFont="1" applyAlignment="1" applyProtection="1">
      <protection hidden="1"/>
    </xf>
    <xf numFmtId="0" fontId="11" fillId="15" borderId="100" xfId="0" applyNumberFormat="1" applyFont="1" applyFill="1" applyBorder="1" applyAlignment="1" applyProtection="1">
      <alignment horizontal="left"/>
      <protection hidden="1"/>
    </xf>
    <xf numFmtId="0" fontId="11" fillId="15" borderId="101" xfId="0" applyNumberFormat="1" applyFont="1" applyFill="1" applyBorder="1" applyAlignment="1" applyProtection="1">
      <alignment horizontal="left"/>
      <protection hidden="1"/>
    </xf>
    <xf numFmtId="0" fontId="75" fillId="15" borderId="101" xfId="0" applyNumberFormat="1" applyFont="1" applyFill="1" applyBorder="1" applyAlignment="1" applyProtection="1">
      <alignment horizontal="left"/>
      <protection hidden="1"/>
    </xf>
    <xf numFmtId="14" fontId="76" fillId="15" borderId="106" xfId="0" applyNumberFormat="1" applyFont="1" applyFill="1" applyBorder="1" applyAlignment="1" applyProtection="1">
      <alignment horizontal="left"/>
      <protection hidden="1"/>
    </xf>
    <xf numFmtId="14" fontId="10" fillId="15" borderId="107" xfId="0" applyNumberFormat="1" applyFont="1" applyFill="1" applyBorder="1" applyAlignment="1" applyProtection="1">
      <alignment horizontal="left"/>
      <protection hidden="1"/>
    </xf>
    <xf numFmtId="14" fontId="10" fillId="15" borderId="108" xfId="0" applyNumberFormat="1" applyFont="1" applyFill="1" applyBorder="1" applyAlignment="1" applyProtection="1">
      <alignment horizontal="left"/>
      <protection hidden="1"/>
    </xf>
    <xf numFmtId="0" fontId="11" fillId="15" borderId="110" xfId="0" applyNumberFormat="1" applyFont="1" applyFill="1" applyBorder="1" applyAlignment="1" applyProtection="1">
      <alignment horizontal="left"/>
      <protection hidden="1"/>
    </xf>
    <xf numFmtId="0" fontId="77" fillId="0" borderId="0" xfId="0" applyFont="1" applyBorder="1" applyAlignment="1" applyProtection="1">
      <alignment horizontal="left" wrapText="1"/>
      <protection hidden="1"/>
    </xf>
    <xf numFmtId="0" fontId="54" fillId="15" borderId="0" xfId="0" applyFont="1" applyFill="1" applyBorder="1" applyAlignment="1" applyProtection="1">
      <alignment vertical="center"/>
      <protection hidden="1"/>
    </xf>
    <xf numFmtId="0" fontId="0" fillId="15" borderId="0" xfId="0" applyFill="1" applyBorder="1" applyAlignment="1" applyProtection="1">
      <alignment horizontal="left"/>
      <protection hidden="1"/>
    </xf>
    <xf numFmtId="0" fontId="60" fillId="0" borderId="0" xfId="0" applyFont="1" applyProtection="1">
      <protection hidden="1"/>
    </xf>
    <xf numFmtId="0" fontId="61" fillId="0" borderId="0" xfId="0" applyFont="1" applyAlignment="1" applyProtection="1">
      <protection hidden="1"/>
    </xf>
    <xf numFmtId="0" fontId="78" fillId="15" borderId="116" xfId="0" applyFont="1" applyFill="1" applyBorder="1" applyProtection="1">
      <protection hidden="1"/>
    </xf>
    <xf numFmtId="0" fontId="0" fillId="15" borderId="67" xfId="0" applyFill="1" applyBorder="1" applyAlignment="1" applyProtection="1">
      <alignment horizontal="left"/>
      <protection hidden="1"/>
    </xf>
    <xf numFmtId="0" fontId="53" fillId="15" borderId="67" xfId="0" applyFont="1" applyFill="1" applyBorder="1" applyProtection="1">
      <protection hidden="1"/>
    </xf>
    <xf numFmtId="0" fontId="9" fillId="15" borderId="67" xfId="0" applyFont="1" applyFill="1" applyBorder="1" applyAlignment="1" applyProtection="1">
      <protection hidden="1"/>
    </xf>
    <xf numFmtId="0" fontId="0" fillId="15" borderId="67" xfId="0" applyFill="1" applyBorder="1" applyProtection="1">
      <protection hidden="1"/>
    </xf>
    <xf numFmtId="0" fontId="0" fillId="15" borderId="117" xfId="0" applyFill="1" applyBorder="1" applyProtection="1">
      <protection hidden="1"/>
    </xf>
    <xf numFmtId="0" fontId="0" fillId="15" borderId="66" xfId="0" applyFill="1" applyBorder="1" applyProtection="1">
      <protection hidden="1"/>
    </xf>
    <xf numFmtId="0" fontId="53" fillId="15" borderId="0" xfId="0" applyFont="1" applyFill="1" applyBorder="1" applyProtection="1">
      <protection hidden="1"/>
    </xf>
    <xf numFmtId="0" fontId="9" fillId="15" borderId="0" xfId="0" applyFont="1" applyFill="1" applyBorder="1" applyAlignment="1" applyProtection="1">
      <protection hidden="1"/>
    </xf>
    <xf numFmtId="0" fontId="0" fillId="15" borderId="0" xfId="0" applyFill="1" applyBorder="1" applyProtection="1">
      <protection hidden="1"/>
    </xf>
    <xf numFmtId="0" fontId="0" fillId="15" borderId="118" xfId="0" applyFill="1" applyBorder="1" applyProtection="1">
      <protection hidden="1"/>
    </xf>
    <xf numFmtId="0" fontId="54" fillId="15" borderId="58" xfId="0" applyFont="1" applyFill="1" applyBorder="1" applyProtection="1">
      <protection hidden="1"/>
    </xf>
    <xf numFmtId="0" fontId="0" fillId="15" borderId="59" xfId="0" applyFill="1" applyBorder="1" applyAlignment="1" applyProtection="1">
      <alignment horizontal="left"/>
      <protection hidden="1"/>
    </xf>
    <xf numFmtId="0" fontId="10" fillId="15" borderId="59" xfId="0" applyFont="1" applyFill="1" applyBorder="1" applyProtection="1">
      <protection hidden="1"/>
    </xf>
    <xf numFmtId="0" fontId="9" fillId="15" borderId="59" xfId="0" applyFont="1" applyFill="1" applyBorder="1" applyAlignment="1" applyProtection="1">
      <protection hidden="1"/>
    </xf>
    <xf numFmtId="0" fontId="0" fillId="15" borderId="59" xfId="0" applyFill="1" applyBorder="1" applyProtection="1">
      <protection hidden="1"/>
    </xf>
    <xf numFmtId="0" fontId="0" fillId="15" borderId="60" xfId="0" applyFill="1" applyBorder="1" applyProtection="1">
      <protection hidden="1"/>
    </xf>
    <xf numFmtId="0" fontId="54" fillId="0" borderId="0" xfId="0" applyFont="1" applyFill="1" applyAlignment="1" applyProtection="1">
      <alignment vertical="center" wrapText="1"/>
      <protection hidden="1"/>
    </xf>
    <xf numFmtId="0" fontId="54" fillId="0" borderId="0" xfId="0" applyFont="1" applyFill="1" applyAlignment="1" applyProtection="1">
      <alignment wrapText="1"/>
      <protection hidden="1"/>
    </xf>
    <xf numFmtId="0" fontId="81" fillId="0" borderId="0" xfId="0" applyFont="1" applyProtection="1">
      <protection hidden="1"/>
    </xf>
    <xf numFmtId="37" fontId="9" fillId="3" borderId="4" xfId="4" applyNumberFormat="1" applyFont="1" applyFill="1" applyBorder="1" applyAlignment="1" applyProtection="1">
      <alignment horizontal="right" wrapText="1"/>
      <protection locked="0"/>
    </xf>
    <xf numFmtId="37" fontId="0" fillId="6" borderId="4" xfId="4" applyNumberFormat="1" applyFont="1" applyFill="1" applyBorder="1" applyAlignment="1" applyProtection="1">
      <alignment wrapText="1"/>
    </xf>
    <xf numFmtId="167" fontId="84" fillId="14" borderId="4" xfId="0" applyNumberFormat="1" applyFont="1" applyFill="1" applyBorder="1" applyAlignment="1" applyProtection="1">
      <alignment horizontal="center" vertical="center" wrapText="1"/>
      <protection hidden="1"/>
    </xf>
    <xf numFmtId="3" fontId="32" fillId="3" borderId="4" xfId="0" applyNumberFormat="1" applyFont="1" applyFill="1" applyBorder="1" applyAlignment="1"/>
    <xf numFmtId="3" fontId="32" fillId="0" borderId="4" xfId="0" applyNumberFormat="1" applyFont="1" applyFill="1" applyBorder="1" applyAlignment="1"/>
    <xf numFmtId="0" fontId="0" fillId="0" borderId="0" xfId="0" applyAlignment="1">
      <alignment horizontal="left" wrapText="1"/>
    </xf>
    <xf numFmtId="0" fontId="11" fillId="6" borderId="24" xfId="0" applyFont="1" applyFill="1" applyBorder="1" applyAlignment="1" applyProtection="1">
      <alignment horizontal="left" vertical="center"/>
      <protection locked="0"/>
    </xf>
    <xf numFmtId="0" fontId="11" fillId="6" borderId="2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0" fillId="6" borderId="0" xfId="0" applyFill="1" applyAlignment="1" applyProtection="1">
      <alignment horizontal="left"/>
      <protection locked="0"/>
    </xf>
    <xf numFmtId="165" fontId="11" fillId="0" borderId="24" xfId="0" applyNumberFormat="1" applyFont="1" applyFill="1" applyBorder="1" applyAlignment="1" applyProtection="1">
      <alignment horizontal="left" vertical="center"/>
      <protection locked="0"/>
    </xf>
    <xf numFmtId="165" fontId="11" fillId="0" borderId="23" xfId="0" applyNumberFormat="1" applyFont="1" applyFill="1" applyBorder="1" applyAlignment="1" applyProtection="1">
      <alignment horizontal="left" vertical="center"/>
      <protection locked="0"/>
    </xf>
    <xf numFmtId="165" fontId="11" fillId="0" borderId="17" xfId="0" applyNumberFormat="1" applyFont="1" applyFill="1" applyBorder="1" applyAlignment="1" applyProtection="1">
      <alignment horizontal="left" vertical="center"/>
      <protection locked="0"/>
    </xf>
    <xf numFmtId="0" fontId="11" fillId="0" borderId="23" xfId="0" applyFont="1" applyBorder="1" applyAlignment="1">
      <alignment horizontal="left" vertical="center"/>
    </xf>
    <xf numFmtId="0" fontId="11" fillId="0" borderId="0" xfId="0" applyFont="1" applyAlignment="1">
      <alignment horizontal="left"/>
    </xf>
    <xf numFmtId="0" fontId="26" fillId="0" borderId="42" xfId="0" applyFont="1" applyBorder="1" applyAlignment="1">
      <alignment horizontal="center" vertical="center"/>
    </xf>
    <xf numFmtId="0" fontId="10" fillId="0" borderId="0" xfId="0" applyFont="1" applyAlignment="1">
      <alignment horizontal="left" vertical="top" wrapText="1"/>
    </xf>
    <xf numFmtId="0" fontId="40" fillId="8" borderId="24" xfId="0" applyFont="1" applyFill="1" applyBorder="1" applyAlignment="1" applyProtection="1">
      <alignment vertical="center"/>
      <protection locked="0"/>
    </xf>
    <xf numFmtId="0" fontId="40" fillId="8" borderId="23" xfId="0" applyFont="1" applyFill="1" applyBorder="1" applyAlignment="1" applyProtection="1">
      <alignment vertical="center"/>
      <protection locked="0"/>
    </xf>
    <xf numFmtId="0" fontId="40" fillId="8" borderId="17" xfId="0" applyFont="1" applyFill="1" applyBorder="1" applyAlignment="1" applyProtection="1">
      <alignment vertical="center"/>
      <protection locked="0"/>
    </xf>
    <xf numFmtId="0" fontId="39" fillId="8" borderId="24" xfId="0" applyFont="1" applyFill="1" applyBorder="1" applyAlignment="1" applyProtection="1">
      <alignment vertical="center" wrapText="1"/>
      <protection locked="0"/>
    </xf>
    <xf numFmtId="0" fontId="39" fillId="8" borderId="23" xfId="0" applyFont="1" applyFill="1" applyBorder="1" applyAlignment="1" applyProtection="1">
      <alignment vertical="center" wrapText="1"/>
      <protection locked="0"/>
    </xf>
    <xf numFmtId="0" fontId="39" fillId="8" borderId="17" xfId="0" applyFont="1" applyFill="1" applyBorder="1" applyAlignment="1" applyProtection="1">
      <alignment vertical="center" wrapText="1"/>
      <protection locked="0"/>
    </xf>
    <xf numFmtId="165" fontId="11" fillId="6" borderId="24" xfId="0" applyNumberFormat="1" applyFont="1" applyFill="1" applyBorder="1" applyAlignment="1" applyProtection="1">
      <alignment horizontal="center" vertical="center"/>
      <protection locked="0"/>
    </xf>
    <xf numFmtId="165" fontId="11" fillId="6" borderId="17" xfId="0" applyNumberFormat="1" applyFont="1" applyFill="1" applyBorder="1" applyAlignment="1" applyProtection="1">
      <alignment horizontal="center" vertical="center"/>
      <protection locked="0"/>
    </xf>
    <xf numFmtId="0" fontId="11" fillId="6" borderId="58" xfId="0" applyFont="1" applyFill="1" applyBorder="1" applyAlignment="1" applyProtection="1">
      <alignment horizontal="left" vertical="top" wrapText="1"/>
      <protection locked="0"/>
    </xf>
    <xf numFmtId="0" fontId="11" fillId="6" borderId="59" xfId="0" applyFont="1" applyFill="1" applyBorder="1" applyAlignment="1" applyProtection="1">
      <alignment horizontal="left" vertical="top" wrapText="1"/>
      <protection locked="0"/>
    </xf>
    <xf numFmtId="0" fontId="11" fillId="6" borderId="60" xfId="0" applyFont="1" applyFill="1" applyBorder="1" applyAlignment="1" applyProtection="1">
      <alignment horizontal="left" vertical="top" wrapText="1"/>
      <protection locked="0"/>
    </xf>
    <xf numFmtId="49" fontId="11" fillId="6" borderId="30" xfId="0" applyNumberFormat="1" applyFont="1" applyFill="1" applyBorder="1" applyAlignment="1" applyProtection="1">
      <alignment horizontal="left" vertical="center"/>
      <protection locked="0"/>
    </xf>
    <xf numFmtId="49" fontId="11" fillId="6" borderId="16" xfId="0" applyNumberFormat="1" applyFont="1" applyFill="1" applyBorder="1" applyAlignment="1" applyProtection="1">
      <alignment horizontal="left" vertical="center"/>
      <protection locked="0"/>
    </xf>
    <xf numFmtId="0" fontId="11" fillId="6" borderId="11" xfId="0" applyFont="1" applyFill="1" applyBorder="1" applyAlignment="1" applyProtection="1">
      <alignment horizontal="left" vertical="center"/>
      <protection locked="0"/>
    </xf>
    <xf numFmtId="0" fontId="11" fillId="6" borderId="58" xfId="0" applyFont="1" applyFill="1" applyBorder="1" applyAlignment="1" applyProtection="1">
      <alignment horizontal="left" vertical="top"/>
      <protection locked="0"/>
    </xf>
    <xf numFmtId="0" fontId="11" fillId="6" borderId="59" xfId="0" applyFont="1" applyFill="1" applyBorder="1" applyAlignment="1" applyProtection="1">
      <alignment horizontal="left" vertical="top"/>
      <protection locked="0"/>
    </xf>
    <xf numFmtId="0" fontId="11" fillId="6" borderId="60" xfId="0" applyFont="1" applyFill="1" applyBorder="1" applyAlignment="1" applyProtection="1">
      <alignment horizontal="left" vertical="top"/>
      <protection locked="0"/>
    </xf>
    <xf numFmtId="49" fontId="11" fillId="6" borderId="24" xfId="0" applyNumberFormat="1" applyFont="1" applyFill="1" applyBorder="1" applyAlignment="1" applyProtection="1">
      <alignment horizontal="left" vertical="center"/>
      <protection locked="0"/>
    </xf>
    <xf numFmtId="49" fontId="11" fillId="6" borderId="17" xfId="0" applyNumberFormat="1" applyFont="1" applyFill="1" applyBorder="1" applyAlignment="1" applyProtection="1">
      <alignment horizontal="left" vertical="center"/>
      <protection locked="0"/>
    </xf>
    <xf numFmtId="0" fontId="8" fillId="6" borderId="24" xfId="2" applyFill="1" applyBorder="1" applyAlignment="1" applyProtection="1">
      <alignment horizontal="left" vertical="center"/>
      <protection locked="0"/>
    </xf>
    <xf numFmtId="0" fontId="9" fillId="4" borderId="51" xfId="0" applyFont="1" applyFill="1" applyBorder="1" applyAlignment="1" applyProtection="1">
      <alignment horizontal="left" vertical="center" wrapText="1"/>
    </xf>
    <xf numFmtId="0" fontId="9" fillId="4" borderId="50" xfId="0" applyFont="1" applyFill="1" applyBorder="1" applyAlignment="1" applyProtection="1">
      <alignment horizontal="left" vertical="center" wrapText="1"/>
    </xf>
    <xf numFmtId="0" fontId="0" fillId="6" borderId="63" xfId="0" applyFont="1" applyFill="1" applyBorder="1" applyAlignment="1" applyProtection="1">
      <alignment horizontal="left" vertical="top" wrapText="1"/>
      <protection locked="0"/>
    </xf>
    <xf numFmtId="0" fontId="0" fillId="6" borderId="64" xfId="0" applyFont="1" applyFill="1" applyBorder="1" applyAlignment="1" applyProtection="1">
      <alignment horizontal="left" vertical="top" wrapText="1"/>
      <protection locked="0"/>
    </xf>
    <xf numFmtId="0" fontId="0" fillId="6" borderId="65" xfId="0" applyFont="1" applyFill="1" applyBorder="1" applyAlignment="1" applyProtection="1">
      <alignment horizontal="left" vertical="top" wrapText="1"/>
      <protection locked="0"/>
    </xf>
    <xf numFmtId="0" fontId="54" fillId="0" borderId="0" xfId="0" applyFont="1" applyAlignment="1" applyProtection="1">
      <alignment horizontal="justify" vertical="center" wrapText="1"/>
    </xf>
    <xf numFmtId="0" fontId="41" fillId="0" borderId="0" xfId="0" applyFont="1" applyBorder="1" applyAlignment="1" applyProtection="1">
      <alignment horizontal="center" vertical="center"/>
    </xf>
    <xf numFmtId="0" fontId="0" fillId="6" borderId="4" xfId="0" applyFont="1" applyFill="1" applyBorder="1" applyAlignment="1" applyProtection="1">
      <alignment horizontal="left" vertical="center"/>
      <protection locked="0"/>
    </xf>
    <xf numFmtId="0" fontId="0" fillId="8" borderId="4" xfId="0"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xf>
    <xf numFmtId="2" fontId="0" fillId="0" borderId="23" xfId="0" applyNumberFormat="1" applyFont="1" applyFill="1" applyBorder="1" applyAlignment="1" applyProtection="1">
      <alignment vertical="center"/>
    </xf>
    <xf numFmtId="2" fontId="0" fillId="0" borderId="17" xfId="0" applyNumberFormat="1" applyFont="1" applyFill="1" applyBorder="1" applyAlignment="1" applyProtection="1">
      <alignment vertical="center"/>
    </xf>
    <xf numFmtId="0" fontId="9" fillId="4" borderId="4" xfId="0" applyFont="1" applyFill="1" applyBorder="1" applyAlignment="1" applyProtection="1">
      <alignment horizontal="left" vertical="center"/>
    </xf>
    <xf numFmtId="0" fontId="0" fillId="0" borderId="24" xfId="0" applyFont="1" applyFill="1" applyBorder="1" applyAlignment="1" applyProtection="1">
      <alignment horizontal="left" vertical="center"/>
    </xf>
    <xf numFmtId="0" fontId="0" fillId="0" borderId="23" xfId="0" applyFont="1" applyFill="1" applyBorder="1" applyAlignment="1" applyProtection="1">
      <alignment horizontal="left" vertical="center"/>
    </xf>
    <xf numFmtId="0" fontId="0" fillId="0" borderId="17" xfId="0" applyFont="1" applyFill="1" applyBorder="1" applyAlignment="1" applyProtection="1">
      <alignment horizontal="left" vertical="center"/>
    </xf>
    <xf numFmtId="0" fontId="27" fillId="3" borderId="20" xfId="0" applyFont="1" applyFill="1" applyBorder="1" applyAlignment="1">
      <alignment horizontal="center" vertical="center"/>
    </xf>
    <xf numFmtId="0" fontId="27" fillId="3" borderId="11" xfId="0" applyFont="1" applyFill="1" applyBorder="1" applyAlignment="1">
      <alignment horizontal="center" vertical="center"/>
    </xf>
    <xf numFmtId="0" fontId="0" fillId="6" borderId="24" xfId="0" applyFont="1" applyFill="1" applyBorder="1" applyAlignment="1" applyProtection="1">
      <protection locked="0"/>
    </xf>
    <xf numFmtId="0" fontId="0" fillId="6" borderId="23" xfId="0" applyFont="1" applyFill="1" applyBorder="1" applyAlignment="1" applyProtection="1">
      <protection locked="0"/>
    </xf>
    <xf numFmtId="0" fontId="0" fillId="6" borderId="17" xfId="0" applyFont="1" applyFill="1" applyBorder="1" applyAlignment="1" applyProtection="1">
      <protection locked="0"/>
    </xf>
    <xf numFmtId="0" fontId="9" fillId="3" borderId="20" xfId="0" applyFont="1" applyFill="1" applyBorder="1" applyAlignment="1">
      <alignment horizontal="center" vertical="center"/>
    </xf>
    <xf numFmtId="0" fontId="9" fillId="3" borderId="11" xfId="0" applyFont="1" applyFill="1" applyBorder="1" applyAlignment="1">
      <alignment horizontal="center" vertical="center"/>
    </xf>
    <xf numFmtId="0" fontId="0" fillId="6" borderId="24" xfId="0" applyFill="1" applyBorder="1" applyAlignment="1" applyProtection="1">
      <alignment horizontal="right"/>
      <protection locked="0"/>
    </xf>
    <xf numFmtId="0" fontId="0" fillId="6" borderId="17" xfId="0" applyFill="1" applyBorder="1" applyAlignment="1" applyProtection="1">
      <alignment horizontal="right"/>
      <protection locked="0"/>
    </xf>
    <xf numFmtId="0" fontId="9" fillId="3" borderId="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6" xfId="0" applyFont="1" applyFill="1" applyBorder="1" applyAlignment="1">
      <alignment horizontal="center" vertical="center" wrapText="1"/>
    </xf>
    <xf numFmtId="9" fontId="0" fillId="0" borderId="24" xfId="0" applyNumberFormat="1" applyFill="1" applyBorder="1" applyAlignment="1">
      <alignment horizontal="right"/>
    </xf>
    <xf numFmtId="9" fontId="0" fillId="0" borderId="17" xfId="0" applyNumberFormat="1" applyFill="1" applyBorder="1" applyAlignment="1">
      <alignment horizontal="right"/>
    </xf>
    <xf numFmtId="0" fontId="23" fillId="0" borderId="4" xfId="0" applyFont="1" applyBorder="1" applyAlignment="1">
      <alignment horizontal="left" vertical="center"/>
    </xf>
    <xf numFmtId="0" fontId="27" fillId="3" borderId="4" xfId="0" applyFont="1" applyFill="1" applyBorder="1" applyAlignment="1">
      <alignment horizontal="center" vertical="center" wrapText="1"/>
    </xf>
    <xf numFmtId="0" fontId="27" fillId="3" borderId="4"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20" xfId="0" applyFont="1" applyFill="1" applyBorder="1" applyAlignment="1">
      <alignment horizontal="center" vertical="center" wrapText="1"/>
    </xf>
    <xf numFmtId="49" fontId="0" fillId="0" borderId="24" xfId="0" applyNumberFormat="1" applyBorder="1" applyAlignment="1">
      <alignment horizontal="left"/>
    </xf>
    <xf numFmtId="44" fontId="0" fillId="0" borderId="23" xfId="0" applyNumberFormat="1" applyBorder="1" applyAlignment="1">
      <alignment horizontal="left"/>
    </xf>
    <xf numFmtId="44" fontId="0" fillId="0" borderId="17" xfId="0" applyNumberFormat="1" applyBorder="1" applyAlignment="1">
      <alignment horizontal="left"/>
    </xf>
    <xf numFmtId="3" fontId="0" fillId="6" borderId="24" xfId="0" applyNumberFormat="1" applyFill="1" applyBorder="1" applyAlignment="1" applyProtection="1">
      <alignment horizontal="right"/>
      <protection locked="0"/>
    </xf>
    <xf numFmtId="3" fontId="0" fillId="6" borderId="17" xfId="0" applyNumberFormat="1" applyFill="1" applyBorder="1" applyAlignment="1" applyProtection="1">
      <alignment horizontal="right"/>
      <protection locked="0"/>
    </xf>
    <xf numFmtId="0" fontId="27" fillId="3" borderId="3"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24" xfId="0" applyFont="1" applyFill="1" applyBorder="1" applyAlignment="1">
      <alignment horizontal="center" vertical="center"/>
    </xf>
    <xf numFmtId="0" fontId="27" fillId="3" borderId="23" xfId="0" applyFont="1" applyFill="1" applyBorder="1" applyAlignment="1">
      <alignment horizontal="center" vertical="center"/>
    </xf>
    <xf numFmtId="0" fontId="27" fillId="3" borderId="3"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0" borderId="4" xfId="0" applyFont="1" applyFill="1" applyBorder="1" applyAlignment="1"/>
    <xf numFmtId="0" fontId="9" fillId="0" borderId="0" xfId="0" applyFont="1" applyAlignment="1">
      <alignment horizontal="left"/>
    </xf>
    <xf numFmtId="9" fontId="23" fillId="0" borderId="24" xfId="0" applyNumberFormat="1" applyFont="1" applyFill="1" applyBorder="1" applyAlignment="1">
      <alignment horizontal="right"/>
    </xf>
    <xf numFmtId="9" fontId="23" fillId="0" borderId="17" xfId="0" applyNumberFormat="1" applyFont="1" applyFill="1" applyBorder="1" applyAlignment="1">
      <alignment horizontal="right"/>
    </xf>
    <xf numFmtId="0" fontId="9" fillId="3" borderId="3" xfId="0" applyFont="1" applyFill="1" applyBorder="1" applyAlignment="1">
      <alignment horizontal="center" vertical="center"/>
    </xf>
    <xf numFmtId="0" fontId="9" fillId="4" borderId="24" xfId="0" applyFont="1" applyFill="1" applyBorder="1" applyAlignment="1">
      <alignment horizontal="left"/>
    </xf>
    <xf numFmtId="0" fontId="9" fillId="4" borderId="23" xfId="0" applyFont="1" applyFill="1" applyBorder="1" applyAlignment="1">
      <alignment horizontal="left"/>
    </xf>
    <xf numFmtId="0" fontId="9" fillId="3" borderId="26"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4" xfId="0" applyFont="1" applyFill="1" applyBorder="1" applyAlignment="1">
      <alignment horizontal="center"/>
    </xf>
    <xf numFmtId="3" fontId="23" fillId="0" borderId="24" xfId="0" applyNumberFormat="1" applyFont="1" applyFill="1" applyBorder="1" applyAlignment="1">
      <alignment horizontal="right"/>
    </xf>
    <xf numFmtId="3" fontId="23" fillId="0" borderId="17" xfId="0" applyNumberFormat="1" applyFont="1" applyFill="1" applyBorder="1" applyAlignment="1">
      <alignment horizontal="right"/>
    </xf>
    <xf numFmtId="0" fontId="9" fillId="3" borderId="24" xfId="0" applyFont="1" applyFill="1" applyBorder="1" applyAlignment="1">
      <alignment horizontal="center"/>
    </xf>
    <xf numFmtId="0" fontId="9" fillId="3" borderId="23" xfId="0" applyFont="1" applyFill="1" applyBorder="1" applyAlignment="1">
      <alignment horizontal="center"/>
    </xf>
    <xf numFmtId="0" fontId="0" fillId="0" borderId="0" xfId="0" applyBorder="1" applyAlignment="1">
      <alignment horizontal="center"/>
    </xf>
    <xf numFmtId="0" fontId="0" fillId="6" borderId="24" xfId="0" applyFont="1" applyFill="1" applyBorder="1" applyAlignment="1" applyProtection="1">
      <alignment horizontal="left"/>
      <protection locked="0"/>
    </xf>
    <xf numFmtId="0" fontId="0" fillId="6" borderId="23" xfId="0" applyFont="1" applyFill="1" applyBorder="1" applyAlignment="1" applyProtection="1">
      <alignment horizontal="left"/>
      <protection locked="0"/>
    </xf>
    <xf numFmtId="0" fontId="0" fillId="6" borderId="17" xfId="0" applyFont="1" applyFill="1" applyBorder="1" applyAlignment="1" applyProtection="1">
      <alignment horizontal="left"/>
      <protection locked="0"/>
    </xf>
    <xf numFmtId="0" fontId="0" fillId="0" borderId="24" xfId="0" applyFill="1" applyBorder="1" applyAlignment="1">
      <alignment horizontal="right"/>
    </xf>
    <xf numFmtId="0" fontId="0" fillId="0" borderId="17" xfId="0" applyFill="1" applyBorder="1" applyAlignment="1">
      <alignment horizontal="right"/>
    </xf>
    <xf numFmtId="0" fontId="27" fillId="0" borderId="0" xfId="0" applyFont="1" applyBorder="1" applyAlignment="1">
      <alignment horizontal="center"/>
    </xf>
    <xf numFmtId="0" fontId="23" fillId="0" borderId="24" xfId="0" applyFont="1" applyFill="1" applyBorder="1" applyAlignment="1">
      <alignment horizontal="right"/>
    </xf>
    <xf numFmtId="0" fontId="23" fillId="0" borderId="17" xfId="0" applyFont="1" applyFill="1" applyBorder="1" applyAlignment="1">
      <alignment horizontal="right"/>
    </xf>
    <xf numFmtId="0" fontId="9" fillId="0" borderId="24" xfId="0" applyFont="1" applyFill="1" applyBorder="1" applyAlignment="1">
      <alignment horizontal="left"/>
    </xf>
    <xf numFmtId="0" fontId="9" fillId="0" borderId="23" xfId="0" applyFont="1" applyFill="1" applyBorder="1" applyAlignment="1">
      <alignment horizontal="left"/>
    </xf>
    <xf numFmtId="0" fontId="9" fillId="0" borderId="17" xfId="0" applyFont="1" applyFill="1" applyBorder="1" applyAlignment="1">
      <alignment horizontal="left"/>
    </xf>
    <xf numFmtId="0" fontId="0" fillId="6" borderId="56" xfId="0" applyFill="1" applyBorder="1" applyAlignment="1" applyProtection="1">
      <alignment vertical="top" wrapText="1"/>
      <protection locked="0"/>
    </xf>
    <xf numFmtId="0" fontId="0" fillId="6" borderId="57" xfId="0" applyFill="1" applyBorder="1" applyAlignment="1" applyProtection="1">
      <alignment vertical="top" wrapText="1"/>
      <protection locked="0"/>
    </xf>
    <xf numFmtId="0" fontId="0" fillId="3" borderId="24" xfId="0" applyFont="1" applyFill="1" applyBorder="1" applyAlignment="1">
      <alignment horizontal="left"/>
    </xf>
    <xf numFmtId="0" fontId="0" fillId="3" borderId="23" xfId="0" applyFont="1" applyFill="1" applyBorder="1" applyAlignment="1">
      <alignment horizontal="left"/>
    </xf>
    <xf numFmtId="0" fontId="0" fillId="3" borderId="17" xfId="0" applyFont="1" applyFill="1" applyBorder="1" applyAlignment="1">
      <alignment horizontal="left"/>
    </xf>
    <xf numFmtId="0" fontId="0" fillId="3" borderId="24" xfId="0" applyFont="1" applyFill="1" applyBorder="1" applyAlignment="1" applyProtection="1">
      <protection locked="0"/>
    </xf>
    <xf numFmtId="0" fontId="0" fillId="3" borderId="23" xfId="0" applyFont="1" applyFill="1" applyBorder="1" applyAlignment="1" applyProtection="1">
      <protection locked="0"/>
    </xf>
    <xf numFmtId="0" fontId="0" fillId="3" borderId="17" xfId="0" applyFont="1" applyFill="1" applyBorder="1" applyAlignment="1" applyProtection="1">
      <protection locked="0"/>
    </xf>
    <xf numFmtId="0" fontId="30" fillId="3" borderId="26"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30" fillId="3" borderId="16" xfId="0" applyFont="1" applyFill="1" applyBorder="1" applyAlignment="1">
      <alignment horizontal="center" vertical="center" wrapText="1"/>
    </xf>
    <xf numFmtId="3" fontId="0" fillId="0" borderId="24" xfId="0" applyNumberFormat="1" applyFill="1" applyBorder="1" applyAlignment="1">
      <alignment horizontal="right"/>
    </xf>
    <xf numFmtId="3" fontId="0" fillId="0" borderId="17" xfId="0" applyNumberFormat="1" applyFill="1" applyBorder="1" applyAlignment="1">
      <alignment horizontal="right"/>
    </xf>
    <xf numFmtId="0" fontId="0" fillId="6" borderId="4" xfId="0" applyFont="1" applyFill="1" applyBorder="1" applyAlignment="1" applyProtection="1">
      <protection locked="0"/>
    </xf>
    <xf numFmtId="0" fontId="27" fillId="0" borderId="24"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4" xfId="0" applyFont="1" applyFill="1" applyBorder="1" applyAlignment="1"/>
    <xf numFmtId="3" fontId="11" fillId="0" borderId="4" xfId="0" applyNumberFormat="1" applyFont="1" applyFill="1" applyBorder="1" applyAlignment="1">
      <alignment horizontal="right"/>
    </xf>
    <xf numFmtId="0" fontId="11" fillId="0" borderId="4" xfId="0" applyFont="1" applyFill="1" applyBorder="1" applyAlignment="1">
      <alignment horizontal="right"/>
    </xf>
    <xf numFmtId="3" fontId="32" fillId="0" borderId="4" xfId="0" applyNumberFormat="1" applyFont="1" applyFill="1" applyBorder="1" applyAlignment="1"/>
    <xf numFmtId="0" fontId="32" fillId="0" borderId="4" xfId="0" applyFont="1" applyFill="1" applyBorder="1" applyAlignment="1"/>
    <xf numFmtId="0" fontId="27" fillId="0" borderId="4" xfId="0" applyFont="1" applyFill="1" applyBorder="1" applyAlignment="1">
      <alignment horizontal="center" wrapText="1"/>
    </xf>
    <xf numFmtId="3" fontId="32" fillId="3" borderId="4" xfId="0" applyNumberFormat="1" applyFont="1" applyFill="1" applyBorder="1" applyAlignment="1"/>
    <xf numFmtId="0" fontId="32" fillId="3" borderId="4" xfId="0" applyFont="1" applyFill="1" applyBorder="1" applyAlignment="1"/>
    <xf numFmtId="0" fontId="27" fillId="0" borderId="3"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11" xfId="0" applyFont="1" applyFill="1" applyBorder="1" applyAlignment="1">
      <alignment horizontal="center" vertical="center" wrapText="1"/>
    </xf>
    <xf numFmtId="3" fontId="0" fillId="6" borderId="4" xfId="0" applyNumberFormat="1" applyFill="1" applyBorder="1" applyAlignment="1" applyProtection="1">
      <alignment horizontal="right"/>
      <protection locked="0"/>
    </xf>
    <xf numFmtId="0" fontId="9" fillId="4" borderId="24" xfId="0" applyFont="1" applyFill="1" applyBorder="1" applyAlignment="1">
      <alignment horizontal="left" vertical="center"/>
    </xf>
    <xf numFmtId="0" fontId="9" fillId="4" borderId="23" xfId="0" applyFont="1" applyFill="1" applyBorder="1" applyAlignment="1">
      <alignment horizontal="left" vertical="center"/>
    </xf>
    <xf numFmtId="0" fontId="9" fillId="4" borderId="17" xfId="0" applyFont="1" applyFill="1" applyBorder="1" applyAlignment="1">
      <alignment horizontal="left" vertical="center"/>
    </xf>
    <xf numFmtId="49" fontId="0" fillId="0" borderId="24" xfId="0" applyNumberFormat="1" applyBorder="1" applyAlignment="1">
      <alignment horizontal="center"/>
    </xf>
    <xf numFmtId="44" fontId="0" fillId="0" borderId="23" xfId="0" applyNumberFormat="1" applyBorder="1" applyAlignment="1">
      <alignment horizontal="center"/>
    </xf>
    <xf numFmtId="44" fontId="0" fillId="0" borderId="17" xfId="0" applyNumberFormat="1" applyBorder="1" applyAlignment="1">
      <alignment horizontal="center"/>
    </xf>
    <xf numFmtId="0" fontId="23" fillId="0" borderId="24" xfId="0" applyFont="1" applyBorder="1" applyAlignment="1">
      <alignment horizontal="left" vertical="center"/>
    </xf>
    <xf numFmtId="0" fontId="23" fillId="0" borderId="23" xfId="0" applyFont="1" applyBorder="1" applyAlignment="1">
      <alignment horizontal="left" vertical="center"/>
    </xf>
    <xf numFmtId="0" fontId="23" fillId="0" borderId="17" xfId="0" applyFont="1" applyBorder="1" applyAlignment="1">
      <alignment horizontal="left" vertical="center"/>
    </xf>
    <xf numFmtId="0" fontId="27" fillId="0" borderId="4"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4" borderId="4" xfId="0" applyFont="1" applyFill="1" applyBorder="1" applyAlignment="1">
      <alignment horizontal="left"/>
    </xf>
    <xf numFmtId="0" fontId="60" fillId="0" borderId="4" xfId="0" applyFont="1" applyFill="1" applyBorder="1" applyAlignment="1">
      <alignment horizontal="center" vertical="center" wrapText="1"/>
    </xf>
    <xf numFmtId="0" fontId="0" fillId="3" borderId="4" xfId="0" applyFont="1" applyFill="1" applyBorder="1" applyAlignment="1" applyProtection="1">
      <protection locked="0"/>
    </xf>
    <xf numFmtId="14" fontId="11" fillId="6" borderId="4" xfId="0" applyNumberFormat="1" applyFont="1" applyFill="1" applyBorder="1" applyAlignment="1" applyProtection="1">
      <alignment horizontal="right"/>
      <protection locked="0"/>
    </xf>
    <xf numFmtId="0" fontId="11" fillId="6" borderId="4" xfId="0" applyFont="1" applyFill="1" applyBorder="1" applyAlignment="1" applyProtection="1">
      <alignment horizontal="right"/>
      <protection locked="0"/>
    </xf>
    <xf numFmtId="0" fontId="11" fillId="6" borderId="24" xfId="0" applyFont="1" applyFill="1" applyBorder="1" applyAlignment="1" applyProtection="1">
      <alignment horizontal="left"/>
      <protection locked="0"/>
    </xf>
    <xf numFmtId="0" fontId="11" fillId="6" borderId="23" xfId="0" applyFont="1" applyFill="1" applyBorder="1" applyAlignment="1" applyProtection="1">
      <alignment horizontal="left"/>
      <protection locked="0"/>
    </xf>
    <xf numFmtId="0" fontId="11" fillId="6" borderId="17" xfId="0" applyFont="1" applyFill="1" applyBorder="1" applyAlignment="1" applyProtection="1">
      <alignment horizontal="left"/>
      <protection locked="0"/>
    </xf>
    <xf numFmtId="0" fontId="11" fillId="6" borderId="4" xfId="0" applyFont="1" applyFill="1" applyBorder="1" applyAlignment="1" applyProtection="1">
      <alignment horizontal="left" vertical="top" wrapText="1"/>
      <protection locked="0"/>
    </xf>
    <xf numFmtId="0" fontId="27" fillId="0" borderId="0" xfId="0" applyFont="1" applyFill="1" applyBorder="1" applyAlignment="1"/>
    <xf numFmtId="0" fontId="32" fillId="0" borderId="0" xfId="0" applyFont="1" applyFill="1" applyBorder="1" applyAlignment="1">
      <alignment horizontal="right"/>
    </xf>
    <xf numFmtId="0" fontId="50" fillId="11" borderId="0" xfId="0" applyFont="1" applyFill="1" applyAlignment="1">
      <alignment horizontal="left" vertical="center"/>
    </xf>
    <xf numFmtId="0" fontId="48" fillId="13" borderId="4" xfId="0" applyFont="1" applyFill="1" applyBorder="1" applyAlignment="1">
      <alignment horizontal="center" vertical="center" wrapText="1"/>
    </xf>
    <xf numFmtId="0" fontId="48" fillId="13" borderId="3" xfId="0" applyFont="1" applyFill="1" applyBorder="1" applyAlignment="1">
      <alignment horizontal="center" vertical="center" wrapText="1"/>
    </xf>
    <xf numFmtId="0" fontId="48" fillId="13" borderId="20" xfId="0" applyFont="1" applyFill="1" applyBorder="1" applyAlignment="1">
      <alignment horizontal="center" vertical="center" wrapText="1"/>
    </xf>
    <xf numFmtId="0" fontId="48" fillId="13" borderId="11" xfId="0" applyFont="1" applyFill="1" applyBorder="1" applyAlignment="1">
      <alignment horizontal="center" vertical="center" wrapText="1"/>
    </xf>
    <xf numFmtId="14" fontId="48" fillId="13" borderId="3" xfId="0" applyNumberFormat="1" applyFont="1" applyFill="1" applyBorder="1" applyAlignment="1">
      <alignment horizontal="center" vertical="center" wrapText="1"/>
    </xf>
    <xf numFmtId="14" fontId="48" fillId="13" borderId="11" xfId="0" applyNumberFormat="1" applyFont="1" applyFill="1" applyBorder="1" applyAlignment="1">
      <alignment horizontal="center" vertical="center" wrapText="1"/>
    </xf>
    <xf numFmtId="14" fontId="48" fillId="13" borderId="20" xfId="0" applyNumberFormat="1" applyFont="1" applyFill="1" applyBorder="1" applyAlignment="1">
      <alignment horizontal="center" vertical="center" wrapText="1"/>
    </xf>
    <xf numFmtId="0" fontId="48" fillId="0" borderId="0" xfId="0" applyFont="1" applyAlignment="1">
      <alignment horizontal="left" wrapText="1"/>
    </xf>
    <xf numFmtId="3" fontId="46" fillId="3" borderId="24" xfId="0" applyNumberFormat="1" applyFont="1" applyFill="1" applyBorder="1" applyAlignment="1" applyProtection="1">
      <alignment horizontal="left"/>
      <protection locked="0"/>
    </xf>
    <xf numFmtId="3" fontId="46" fillId="3" borderId="17" xfId="0" applyNumberFormat="1" applyFont="1" applyFill="1" applyBorder="1" applyAlignment="1" applyProtection="1">
      <alignment horizontal="left"/>
      <protection locked="0"/>
    </xf>
    <xf numFmtId="3" fontId="46" fillId="3" borderId="24" xfId="0" applyNumberFormat="1" applyFont="1" applyFill="1" applyBorder="1" applyAlignment="1" applyProtection="1">
      <protection locked="0"/>
    </xf>
    <xf numFmtId="3" fontId="46" fillId="3" borderId="17" xfId="0" applyNumberFormat="1" applyFont="1" applyFill="1" applyBorder="1" applyAlignment="1" applyProtection="1">
      <protection locked="0"/>
    </xf>
    <xf numFmtId="3" fontId="46" fillId="3" borderId="4" xfId="0" applyNumberFormat="1" applyFont="1" applyFill="1" applyBorder="1" applyAlignment="1" applyProtection="1">
      <alignment horizontal="left"/>
      <protection locked="0"/>
    </xf>
    <xf numFmtId="3" fontId="46" fillId="3" borderId="4" xfId="0" applyNumberFormat="1" applyFont="1" applyFill="1" applyBorder="1" applyAlignment="1" applyProtection="1">
      <protection locked="0"/>
    </xf>
    <xf numFmtId="0" fontId="48" fillId="13" borderId="4" xfId="0" applyFont="1" applyFill="1" applyBorder="1" applyAlignment="1">
      <alignment horizontal="center"/>
    </xf>
    <xf numFmtId="0" fontId="48" fillId="13" borderId="24" xfId="0" applyFont="1" applyFill="1" applyBorder="1" applyAlignment="1">
      <alignment horizontal="center"/>
    </xf>
    <xf numFmtId="0" fontId="48" fillId="13" borderId="17" xfId="0" applyFont="1" applyFill="1" applyBorder="1" applyAlignment="1">
      <alignment horizontal="center"/>
    </xf>
    <xf numFmtId="0" fontId="52" fillId="13" borderId="4" xfId="0" applyFont="1" applyFill="1" applyBorder="1" applyAlignment="1">
      <alignment horizontal="center" vertical="center" wrapText="1"/>
    </xf>
    <xf numFmtId="0" fontId="48" fillId="0" borderId="4" xfId="0" applyFont="1" applyFill="1" applyBorder="1" applyAlignment="1">
      <alignment horizontal="left" vertical="center"/>
    </xf>
    <xf numFmtId="0" fontId="48" fillId="0" borderId="0" xfId="0" applyFont="1" applyAlignment="1">
      <alignment horizontal="left"/>
    </xf>
    <xf numFmtId="3" fontId="49" fillId="3" borderId="4" xfId="0" applyNumberFormat="1" applyFont="1" applyFill="1" applyBorder="1" applyAlignment="1" applyProtection="1">
      <alignment horizontal="left"/>
      <protection locked="0"/>
    </xf>
    <xf numFmtId="0" fontId="46" fillId="0" borderId="0" xfId="0" applyFont="1" applyAlignment="1">
      <alignment horizontal="left" vertical="top" wrapText="1"/>
    </xf>
    <xf numFmtId="49" fontId="0" fillId="6" borderId="58" xfId="0" applyNumberFormat="1" applyFill="1" applyBorder="1" applyAlignment="1" applyProtection="1">
      <alignment horizontal="left" vertical="top" wrapText="1"/>
      <protection locked="0"/>
    </xf>
    <xf numFmtId="49" fontId="0" fillId="6" borderId="59" xfId="0" applyNumberFormat="1" applyFill="1" applyBorder="1" applyAlignment="1" applyProtection="1">
      <alignment horizontal="left" vertical="top" wrapText="1"/>
      <protection locked="0"/>
    </xf>
    <xf numFmtId="49" fontId="0" fillId="6" borderId="60" xfId="0" applyNumberFormat="1" applyFill="1" applyBorder="1" applyAlignment="1" applyProtection="1">
      <alignment horizontal="left" vertical="top" wrapText="1"/>
      <protection locked="0"/>
    </xf>
    <xf numFmtId="0" fontId="11" fillId="3" borderId="24" xfId="0" applyFont="1" applyFill="1" applyBorder="1" applyAlignment="1" applyProtection="1">
      <alignment horizontal="left"/>
    </xf>
    <xf numFmtId="0" fontId="11" fillId="3" borderId="23" xfId="0" applyFont="1" applyFill="1" applyBorder="1" applyAlignment="1" applyProtection="1">
      <alignment horizontal="left"/>
    </xf>
    <xf numFmtId="0" fontId="36" fillId="3" borderId="24" xfId="0" applyFont="1" applyFill="1" applyBorder="1" applyAlignment="1" applyProtection="1">
      <alignment horizontal="left"/>
    </xf>
    <xf numFmtId="0" fontId="36" fillId="3" borderId="23" xfId="0" applyFont="1" applyFill="1" applyBorder="1" applyAlignment="1" applyProtection="1">
      <alignment horizontal="left"/>
    </xf>
    <xf numFmtId="0" fontId="40" fillId="3" borderId="24" xfId="0" applyFont="1" applyFill="1" applyBorder="1" applyAlignment="1" applyProtection="1">
      <alignment horizontal="left"/>
    </xf>
    <xf numFmtId="0" fontId="40" fillId="3" borderId="23" xfId="0" applyFont="1" applyFill="1" applyBorder="1" applyAlignment="1" applyProtection="1">
      <alignment horizontal="left"/>
    </xf>
    <xf numFmtId="0" fontId="38" fillId="4" borderId="24" xfId="0" applyFont="1" applyFill="1" applyBorder="1" applyAlignment="1" applyProtection="1">
      <alignment horizontal="left" wrapText="1"/>
    </xf>
    <xf numFmtId="0" fontId="38" fillId="4" borderId="23" xfId="0" applyFont="1" applyFill="1" applyBorder="1" applyAlignment="1" applyProtection="1">
      <alignment horizontal="left" wrapText="1"/>
    </xf>
    <xf numFmtId="0" fontId="38" fillId="4" borderId="17" xfId="0" applyFont="1" applyFill="1" applyBorder="1" applyAlignment="1" applyProtection="1">
      <alignment horizontal="left" wrapText="1"/>
    </xf>
    <xf numFmtId="0" fontId="33" fillId="4" borderId="26" xfId="0" applyFont="1" applyFill="1" applyBorder="1" applyAlignment="1" applyProtection="1">
      <alignment horizontal="left" vertical="center"/>
    </xf>
    <xf numFmtId="0" fontId="33" fillId="4" borderId="25" xfId="0" applyFont="1" applyFill="1" applyBorder="1" applyAlignment="1" applyProtection="1">
      <alignment horizontal="left" vertical="center"/>
    </xf>
    <xf numFmtId="0" fontId="33" fillId="4" borderId="34" xfId="0" applyFont="1" applyFill="1" applyBorder="1" applyAlignment="1" applyProtection="1">
      <alignment horizontal="left" vertical="center"/>
    </xf>
    <xf numFmtId="0" fontId="10" fillId="3" borderId="30" xfId="0" applyFont="1" applyFill="1" applyBorder="1" applyAlignment="1" applyProtection="1">
      <alignment horizontal="left" vertical="top" wrapText="1"/>
    </xf>
    <xf numFmtId="0" fontId="10" fillId="3" borderId="5" xfId="0" applyFont="1" applyFill="1" applyBorder="1" applyAlignment="1" applyProtection="1">
      <alignment horizontal="left" vertical="top" wrapText="1"/>
    </xf>
    <xf numFmtId="0" fontId="10" fillId="3" borderId="16" xfId="0" applyFont="1" applyFill="1" applyBorder="1" applyAlignment="1" applyProtection="1">
      <alignment horizontal="left" vertical="top" wrapText="1"/>
    </xf>
    <xf numFmtId="0" fontId="34" fillId="3" borderId="24" xfId="0" applyFont="1" applyFill="1" applyBorder="1" applyAlignment="1" applyProtection="1">
      <alignment horizontal="left" wrapText="1"/>
    </xf>
    <xf numFmtId="0" fontId="34" fillId="3" borderId="23" xfId="0" applyFont="1" applyFill="1" applyBorder="1" applyAlignment="1" applyProtection="1">
      <alignment horizontal="left" wrapText="1"/>
    </xf>
    <xf numFmtId="0" fontId="27" fillId="0" borderId="24" xfId="0" applyFont="1" applyBorder="1" applyAlignment="1" applyProtection="1">
      <alignment horizontal="left"/>
    </xf>
    <xf numFmtId="0" fontId="27" fillId="0" borderId="23" xfId="0" applyFont="1" applyBorder="1" applyAlignment="1" applyProtection="1">
      <alignment horizontal="left"/>
    </xf>
    <xf numFmtId="0" fontId="37" fillId="0" borderId="24" xfId="0" applyFont="1" applyBorder="1" applyAlignment="1" applyProtection="1">
      <alignment horizontal="left" vertical="center"/>
    </xf>
    <xf numFmtId="0" fontId="37" fillId="0" borderId="23" xfId="0" applyFont="1" applyBorder="1" applyAlignment="1" applyProtection="1">
      <alignment horizontal="left" vertical="center"/>
    </xf>
    <xf numFmtId="0" fontId="37" fillId="0" borderId="24" xfId="0" applyFont="1" applyBorder="1" applyAlignment="1" applyProtection="1">
      <alignment horizontal="left"/>
    </xf>
    <xf numFmtId="0" fontId="37" fillId="0" borderId="23" xfId="0" applyFont="1" applyBorder="1" applyAlignment="1" applyProtection="1">
      <alignment horizontal="left"/>
    </xf>
    <xf numFmtId="0" fontId="13" fillId="6" borderId="71" xfId="0" applyFont="1" applyFill="1" applyBorder="1" applyAlignment="1" applyProtection="1">
      <alignment horizontal="left" vertical="top" wrapText="1"/>
      <protection locked="0"/>
    </xf>
    <xf numFmtId="0" fontId="13" fillId="6" borderId="49" xfId="0" applyFont="1" applyFill="1" applyBorder="1" applyAlignment="1" applyProtection="1">
      <alignment horizontal="left" vertical="top" wrapText="1"/>
      <protection locked="0"/>
    </xf>
    <xf numFmtId="0" fontId="13" fillId="6" borderId="72" xfId="0" applyFont="1" applyFill="1" applyBorder="1" applyAlignment="1" applyProtection="1">
      <alignment horizontal="left" vertical="top" wrapText="1"/>
      <protection locked="0"/>
    </xf>
    <xf numFmtId="0" fontId="9" fillId="4" borderId="30"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0" fontId="9" fillId="0" borderId="4" xfId="0" applyFont="1" applyBorder="1" applyAlignment="1" applyProtection="1">
      <alignment horizontal="left" vertical="center"/>
    </xf>
    <xf numFmtId="164" fontId="23" fillId="0" borderId="4" xfId="0" applyNumberFormat="1" applyFont="1" applyFill="1" applyBorder="1" applyAlignment="1" applyProtection="1">
      <alignment horizontal="center" vertical="center"/>
    </xf>
    <xf numFmtId="0" fontId="27" fillId="9" borderId="68" xfId="0" applyFont="1" applyFill="1" applyBorder="1" applyAlignment="1" applyProtection="1">
      <alignment horizontal="left"/>
    </xf>
    <xf numFmtId="0" fontId="27" fillId="9" borderId="69" xfId="0" applyFont="1" applyFill="1" applyBorder="1" applyAlignment="1" applyProtection="1">
      <alignment horizontal="left"/>
    </xf>
    <xf numFmtId="0" fontId="27" fillId="9" borderId="70" xfId="0" applyFont="1" applyFill="1" applyBorder="1" applyAlignment="1" applyProtection="1">
      <alignment horizontal="left"/>
    </xf>
    <xf numFmtId="0" fontId="0" fillId="0" borderId="71" xfId="0" applyFill="1" applyBorder="1" applyAlignment="1" applyProtection="1">
      <alignment wrapText="1"/>
    </xf>
    <xf numFmtId="0" fontId="0" fillId="0" borderId="49" xfId="0" applyFill="1" applyBorder="1" applyAlignment="1" applyProtection="1">
      <alignment wrapText="1"/>
    </xf>
    <xf numFmtId="0" fontId="0" fillId="0" borderId="72" xfId="0" applyFill="1" applyBorder="1" applyAlignment="1" applyProtection="1">
      <alignment wrapText="1"/>
    </xf>
    <xf numFmtId="0" fontId="0" fillId="0" borderId="71" xfId="0" applyFill="1" applyBorder="1" applyAlignment="1" applyProtection="1"/>
    <xf numFmtId="0" fontId="0" fillId="0" borderId="49" xfId="0" applyFill="1" applyBorder="1" applyAlignment="1" applyProtection="1"/>
    <xf numFmtId="0" fontId="0" fillId="0" borderId="72" xfId="0" applyFill="1" applyBorder="1" applyAlignment="1" applyProtection="1"/>
    <xf numFmtId="0" fontId="0" fillId="6" borderId="38" xfId="0" applyFont="1" applyFill="1" applyBorder="1" applyAlignment="1" applyProtection="1">
      <alignment horizontal="left" vertical="top" wrapText="1"/>
      <protection locked="0"/>
    </xf>
    <xf numFmtId="0" fontId="0" fillId="6" borderId="73" xfId="0" applyFont="1" applyFill="1" applyBorder="1" applyAlignment="1" applyProtection="1">
      <alignment horizontal="left" vertical="top" wrapText="1"/>
      <protection locked="0"/>
    </xf>
    <xf numFmtId="0" fontId="0" fillId="6" borderId="6" xfId="0" applyFont="1" applyFill="1" applyBorder="1" applyAlignment="1" applyProtection="1">
      <alignment horizontal="left" vertical="top" wrapText="1"/>
      <protection locked="0"/>
    </xf>
    <xf numFmtId="49" fontId="13" fillId="0" borderId="24" xfId="0" applyNumberFormat="1" applyFont="1" applyBorder="1" applyAlignment="1">
      <alignment horizontal="left" wrapText="1"/>
    </xf>
    <xf numFmtId="49" fontId="13" fillId="0" borderId="23" xfId="0" applyNumberFormat="1" applyFont="1" applyBorder="1" applyAlignment="1">
      <alignment horizontal="left" wrapText="1"/>
    </xf>
    <xf numFmtId="49" fontId="13" fillId="0" borderId="17" xfId="0" applyNumberFormat="1" applyFont="1" applyBorder="1" applyAlignment="1">
      <alignment horizontal="left" wrapText="1"/>
    </xf>
    <xf numFmtId="49" fontId="13" fillId="0" borderId="24" xfId="0" applyNumberFormat="1" applyFont="1" applyFill="1" applyBorder="1" applyAlignment="1">
      <alignment horizontal="left" wrapText="1"/>
    </xf>
    <xf numFmtId="49" fontId="13" fillId="0" borderId="23" xfId="0" applyNumberFormat="1" applyFont="1" applyFill="1" applyBorder="1" applyAlignment="1">
      <alignment horizontal="left" wrapText="1"/>
    </xf>
    <xf numFmtId="49" fontId="13" fillId="0" borderId="17" xfId="0" applyNumberFormat="1" applyFont="1" applyFill="1" applyBorder="1" applyAlignment="1">
      <alignment horizontal="left" wrapText="1"/>
    </xf>
    <xf numFmtId="49" fontId="12" fillId="3" borderId="24" xfId="0" applyNumberFormat="1" applyFont="1" applyFill="1" applyBorder="1" applyAlignment="1">
      <alignment horizontal="left" wrapText="1"/>
    </xf>
    <xf numFmtId="49" fontId="12" fillId="3" borderId="23" xfId="0" applyNumberFormat="1" applyFont="1" applyFill="1" applyBorder="1" applyAlignment="1">
      <alignment horizontal="left" wrapText="1"/>
    </xf>
    <xf numFmtId="49" fontId="12" fillId="3" borderId="17" xfId="0" applyNumberFormat="1" applyFont="1" applyFill="1" applyBorder="1" applyAlignment="1">
      <alignment horizontal="left" wrapText="1"/>
    </xf>
    <xf numFmtId="0" fontId="0" fillId="6" borderId="4" xfId="0" applyFont="1" applyFill="1" applyBorder="1" applyAlignment="1" applyProtection="1">
      <alignment horizontal="left" vertical="top" wrapText="1"/>
      <protection locked="0"/>
    </xf>
    <xf numFmtId="0" fontId="0" fillId="6" borderId="4" xfId="0" applyFont="1" applyFill="1" applyBorder="1" applyAlignment="1" applyProtection="1">
      <alignment horizontal="left" vertical="top"/>
      <protection locked="0"/>
    </xf>
    <xf numFmtId="0" fontId="51" fillId="12" borderId="0" xfId="0" applyFont="1" applyFill="1" applyBorder="1" applyAlignment="1">
      <alignment horizontal="center"/>
    </xf>
    <xf numFmtId="0" fontId="0" fillId="0" borderId="4" xfId="0" applyFont="1" applyFill="1" applyBorder="1" applyAlignment="1" applyProtection="1">
      <alignment horizontal="left" vertical="center"/>
    </xf>
    <xf numFmtId="0" fontId="42" fillId="4" borderId="24" xfId="0" applyFont="1" applyFill="1" applyBorder="1" applyAlignment="1">
      <alignment horizontal="left" vertical="top"/>
    </xf>
    <xf numFmtId="0" fontId="42" fillId="4" borderId="23" xfId="0" applyFont="1" applyFill="1" applyBorder="1" applyAlignment="1">
      <alignment horizontal="left" vertical="top"/>
    </xf>
    <xf numFmtId="0" fontId="42" fillId="4" borderId="17" xfId="0" applyFont="1" applyFill="1" applyBorder="1" applyAlignment="1">
      <alignment horizontal="left" vertical="top"/>
    </xf>
    <xf numFmtId="0" fontId="45" fillId="4" borderId="24" xfId="0" applyFont="1" applyFill="1" applyBorder="1" applyAlignment="1" applyProtection="1">
      <alignment horizontal="right" vertical="center" wrapText="1"/>
      <protection locked="0"/>
    </xf>
    <xf numFmtId="0" fontId="45" fillId="4" borderId="23" xfId="0" applyFont="1" applyFill="1" applyBorder="1" applyAlignment="1" applyProtection="1">
      <alignment horizontal="right" vertical="center" wrapText="1"/>
      <protection locked="0"/>
    </xf>
    <xf numFmtId="0" fontId="45" fillId="4" borderId="17" xfId="0" applyFont="1" applyFill="1" applyBorder="1" applyAlignment="1" applyProtection="1">
      <alignment horizontal="right" vertical="center" wrapText="1"/>
      <protection locked="0"/>
    </xf>
    <xf numFmtId="0" fontId="12" fillId="0" borderId="24" xfId="0" applyFont="1" applyBorder="1" applyAlignment="1">
      <alignment horizontal="left" vertical="center" wrapText="1"/>
    </xf>
    <xf numFmtId="0" fontId="12" fillId="0" borderId="23" xfId="0" applyFont="1" applyBorder="1" applyAlignment="1">
      <alignment horizontal="left" vertical="center" wrapText="1"/>
    </xf>
    <xf numFmtId="0" fontId="12" fillId="0" borderId="17" xfId="0" applyFont="1" applyBorder="1" applyAlignment="1">
      <alignment horizontal="left" vertical="center" wrapText="1"/>
    </xf>
    <xf numFmtId="49" fontId="13" fillId="0" borderId="24" xfId="0" applyNumberFormat="1" applyFont="1" applyBorder="1" applyAlignment="1">
      <alignment horizontal="left"/>
    </xf>
    <xf numFmtId="49" fontId="13" fillId="0" borderId="23" xfId="0" applyNumberFormat="1" applyFont="1" applyBorder="1" applyAlignment="1">
      <alignment horizontal="left"/>
    </xf>
    <xf numFmtId="49" fontId="13" fillId="0" borderId="17" xfId="0" applyNumberFormat="1" applyFont="1" applyBorder="1" applyAlignment="1">
      <alignment horizontal="left"/>
    </xf>
    <xf numFmtId="164" fontId="23" fillId="0" borderId="4" xfId="0" applyNumberFormat="1" applyFont="1" applyFill="1" applyBorder="1" applyAlignment="1">
      <alignment horizontal="center" vertical="center"/>
    </xf>
    <xf numFmtId="0" fontId="27" fillId="9" borderId="47" xfId="0" applyFont="1" applyFill="1" applyBorder="1" applyAlignment="1" applyProtection="1">
      <alignment horizontal="left" vertical="center"/>
    </xf>
    <xf numFmtId="0" fontId="27" fillId="9" borderId="0" xfId="0" applyFont="1" applyFill="1" applyBorder="1" applyAlignment="1" applyProtection="1">
      <alignment horizontal="left" vertical="center"/>
    </xf>
    <xf numFmtId="0" fontId="0" fillId="0" borderId="4" xfId="0" applyFont="1" applyFill="1" applyBorder="1" applyAlignment="1" applyProtection="1">
      <alignment horizontal="left" vertical="center" wrapText="1"/>
    </xf>
    <xf numFmtId="0" fontId="26" fillId="0" borderId="99" xfId="0" applyFont="1" applyBorder="1" applyAlignment="1" applyProtection="1">
      <alignment horizontal="center"/>
    </xf>
    <xf numFmtId="0" fontId="9" fillId="4" borderId="47" xfId="0" applyFont="1" applyFill="1" applyBorder="1" applyAlignment="1" applyProtection="1">
      <alignment horizontal="center"/>
    </xf>
    <xf numFmtId="0" fontId="9" fillId="4" borderId="0" xfId="0" applyFont="1" applyFill="1" applyBorder="1" applyAlignment="1" applyProtection="1">
      <alignment horizontal="center"/>
    </xf>
    <xf numFmtId="0" fontId="11" fillId="6" borderId="86" xfId="0" applyFont="1" applyFill="1" applyBorder="1" applyProtection="1">
      <protection locked="0"/>
    </xf>
    <xf numFmtId="0" fontId="11" fillId="6" borderId="87" xfId="0" applyFont="1" applyFill="1" applyBorder="1" applyProtection="1">
      <protection locked="0"/>
    </xf>
    <xf numFmtId="0" fontId="11" fillId="6" borderId="86" xfId="0" applyFont="1" applyFill="1" applyBorder="1" applyAlignment="1" applyProtection="1">
      <alignment horizontal="center"/>
      <protection locked="0"/>
    </xf>
    <xf numFmtId="0" fontId="11" fillId="6" borderId="87" xfId="0" applyFont="1" applyFill="1" applyBorder="1" applyAlignment="1" applyProtection="1">
      <alignment horizontal="center"/>
      <protection locked="0"/>
    </xf>
    <xf numFmtId="0" fontId="11" fillId="6" borderId="83" xfId="0" applyFont="1" applyFill="1" applyBorder="1" applyAlignment="1" applyProtection="1">
      <alignment horizontal="center"/>
      <protection locked="0"/>
    </xf>
    <xf numFmtId="49" fontId="9" fillId="0" borderId="0" xfId="0" applyNumberFormat="1" applyFont="1" applyBorder="1" applyAlignment="1" applyProtection="1">
      <alignment horizontal="center"/>
    </xf>
    <xf numFmtId="0" fontId="9" fillId="0" borderId="45" xfId="0" applyFont="1" applyBorder="1" applyAlignment="1" applyProtection="1">
      <alignment horizontal="left" vertical="center"/>
    </xf>
    <xf numFmtId="0" fontId="11" fillId="0" borderId="81" xfId="0" applyFont="1" applyBorder="1" applyAlignment="1" applyProtection="1">
      <alignment horizontal="left"/>
    </xf>
    <xf numFmtId="0" fontId="11" fillId="0" borderId="82" xfId="0" applyFont="1" applyBorder="1" applyAlignment="1" applyProtection="1">
      <alignment horizontal="left"/>
    </xf>
    <xf numFmtId="0" fontId="11" fillId="0" borderId="83" xfId="0" applyFont="1" applyBorder="1" applyAlignment="1" applyProtection="1">
      <alignment horizontal="left"/>
    </xf>
    <xf numFmtId="0" fontId="11" fillId="6" borderId="81" xfId="0" applyFont="1" applyFill="1" applyBorder="1" applyAlignment="1" applyProtection="1">
      <protection locked="0"/>
    </xf>
    <xf numFmtId="0" fontId="11" fillId="6" borderId="82" xfId="0" applyFont="1" applyFill="1" applyBorder="1" applyAlignment="1" applyProtection="1">
      <protection locked="0"/>
    </xf>
    <xf numFmtId="0" fontId="11" fillId="6" borderId="83" xfId="0" applyFont="1" applyFill="1" applyBorder="1" applyAlignment="1" applyProtection="1">
      <protection locked="0"/>
    </xf>
    <xf numFmtId="164" fontId="23" fillId="0" borderId="24" xfId="0" applyNumberFormat="1" applyFont="1" applyFill="1" applyBorder="1" applyAlignment="1" applyProtection="1">
      <alignment horizontal="left" vertical="center"/>
    </xf>
    <xf numFmtId="164" fontId="23" fillId="0" borderId="23" xfId="0" applyNumberFormat="1" applyFont="1" applyFill="1" applyBorder="1" applyAlignment="1" applyProtection="1">
      <alignment horizontal="left" vertical="center"/>
    </xf>
    <xf numFmtId="164" fontId="23" fillId="0" borderId="17" xfId="0" applyNumberFormat="1" applyFont="1" applyFill="1" applyBorder="1" applyAlignment="1" applyProtection="1">
      <alignment horizontal="left" vertical="center"/>
    </xf>
    <xf numFmtId="0" fontId="27" fillId="0" borderId="81" xfId="0" applyFont="1" applyBorder="1" applyProtection="1"/>
    <xf numFmtId="0" fontId="27" fillId="0" borderId="82" xfId="0" applyFont="1" applyBorder="1" applyProtection="1"/>
    <xf numFmtId="0" fontId="27" fillId="0" borderId="83" xfId="0" applyFont="1" applyBorder="1" applyProtection="1"/>
    <xf numFmtId="0" fontId="11" fillId="6" borderId="82" xfId="0" applyFont="1" applyFill="1" applyBorder="1" applyProtection="1">
      <protection locked="0"/>
    </xf>
    <xf numFmtId="0" fontId="11" fillId="6" borderId="83" xfId="0" applyFont="1" applyFill="1" applyBorder="1" applyProtection="1">
      <protection locked="0"/>
    </xf>
    <xf numFmtId="49" fontId="11" fillId="6" borderId="86" xfId="0" applyNumberFormat="1" applyFont="1" applyFill="1" applyBorder="1" applyAlignment="1" applyProtection="1">
      <alignment horizontal="center"/>
      <protection locked="0"/>
    </xf>
    <xf numFmtId="49" fontId="11" fillId="6" borderId="87" xfId="0" applyNumberFormat="1" applyFont="1" applyFill="1" applyBorder="1" applyAlignment="1" applyProtection="1">
      <alignment horizontal="center"/>
      <protection locked="0"/>
    </xf>
    <xf numFmtId="49" fontId="11" fillId="6" borderId="86" xfId="0" applyNumberFormat="1" applyFont="1" applyFill="1" applyBorder="1" applyProtection="1">
      <protection locked="0"/>
    </xf>
    <xf numFmtId="49" fontId="11" fillId="6" borderId="87" xfId="0" applyNumberFormat="1" applyFont="1" applyFill="1" applyBorder="1" applyProtection="1">
      <protection locked="0"/>
    </xf>
    <xf numFmtId="49" fontId="11" fillId="6" borderId="83" xfId="0" applyNumberFormat="1" applyFont="1" applyFill="1" applyBorder="1" applyProtection="1">
      <protection locked="0"/>
    </xf>
    <xf numFmtId="49" fontId="11" fillId="6" borderId="93" xfId="0" applyNumberFormat="1" applyFont="1" applyFill="1" applyBorder="1" applyProtection="1">
      <protection locked="0"/>
    </xf>
    <xf numFmtId="49" fontId="11" fillId="6" borderId="97" xfId="0" applyNumberFormat="1" applyFont="1" applyFill="1" applyBorder="1" applyProtection="1">
      <protection locked="0"/>
    </xf>
    <xf numFmtId="49" fontId="11" fillId="6" borderId="92" xfId="0" applyNumberFormat="1" applyFont="1" applyFill="1" applyBorder="1" applyProtection="1">
      <protection locked="0"/>
    </xf>
    <xf numFmtId="0" fontId="0" fillId="0" borderId="0" xfId="0" applyBorder="1" applyAlignment="1" applyProtection="1">
      <alignment horizontal="center"/>
    </xf>
    <xf numFmtId="0" fontId="11" fillId="6" borderId="81" xfId="0" applyFont="1" applyFill="1" applyBorder="1" applyAlignment="1" applyProtection="1">
      <alignment horizontal="left" vertical="center" wrapText="1"/>
      <protection locked="0"/>
    </xf>
    <xf numFmtId="0" fontId="11" fillId="6" borderId="82" xfId="0" applyFont="1" applyFill="1" applyBorder="1" applyAlignment="1" applyProtection="1">
      <alignment horizontal="left" vertical="center" wrapText="1"/>
      <protection locked="0"/>
    </xf>
    <xf numFmtId="0" fontId="11" fillId="6" borderId="87" xfId="0" applyFont="1" applyFill="1" applyBorder="1" applyAlignment="1" applyProtection="1">
      <alignment horizontal="left" vertical="center" wrapText="1"/>
      <protection locked="0"/>
    </xf>
    <xf numFmtId="0" fontId="11" fillId="6" borderId="86" xfId="0" applyFont="1" applyFill="1" applyBorder="1" applyAlignment="1" applyProtection="1">
      <alignment horizontal="left" vertical="center" wrapText="1"/>
      <protection locked="0"/>
    </xf>
    <xf numFmtId="0" fontId="11" fillId="6" borderId="86" xfId="0" applyFont="1" applyFill="1" applyBorder="1" applyAlignment="1" applyProtection="1">
      <alignment vertical="center" wrapText="1"/>
      <protection locked="0"/>
    </xf>
    <xf numFmtId="0" fontId="11" fillId="6" borderId="82" xfId="0" applyFont="1" applyFill="1" applyBorder="1" applyAlignment="1" applyProtection="1">
      <alignment vertical="center" wrapText="1"/>
      <protection locked="0"/>
    </xf>
    <xf numFmtId="0" fontId="11" fillId="6" borderId="83"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wrapText="1"/>
    </xf>
    <xf numFmtId="0" fontId="9" fillId="4" borderId="78" xfId="0" applyFont="1" applyFill="1" applyBorder="1" applyAlignment="1" applyProtection="1">
      <alignment horizontal="left"/>
    </xf>
    <xf numFmtId="0" fontId="9" fillId="4" borderId="79" xfId="0" applyFont="1" applyFill="1" applyBorder="1" applyAlignment="1" applyProtection="1">
      <alignment horizontal="left"/>
    </xf>
    <xf numFmtId="0" fontId="9" fillId="4" borderId="80" xfId="0" applyFont="1" applyFill="1" applyBorder="1" applyAlignment="1" applyProtection="1">
      <alignment horizontal="left"/>
    </xf>
    <xf numFmtId="0" fontId="27" fillId="0" borderId="81" xfId="0" applyFont="1" applyBorder="1" applyAlignment="1" applyProtection="1">
      <alignment horizontal="left" vertical="center"/>
    </xf>
    <xf numFmtId="0" fontId="27" fillId="0" borderId="82" xfId="0" applyFont="1" applyBorder="1" applyAlignment="1" applyProtection="1">
      <alignment horizontal="left" vertical="center"/>
    </xf>
    <xf numFmtId="0" fontId="11" fillId="6" borderId="86" xfId="0" applyFont="1" applyFill="1" applyBorder="1" applyAlignment="1" applyProtection="1">
      <alignment horizontal="center" vertical="center"/>
      <protection locked="0"/>
    </xf>
    <xf numFmtId="0" fontId="11" fillId="6" borderId="82" xfId="0" applyFont="1" applyFill="1" applyBorder="1" applyAlignment="1" applyProtection="1">
      <alignment horizontal="center" vertical="center"/>
      <protection locked="0"/>
    </xf>
    <xf numFmtId="0" fontId="11" fillId="6" borderId="87" xfId="0" applyFont="1" applyFill="1" applyBorder="1" applyAlignment="1" applyProtection="1">
      <alignment horizontal="center" vertical="center"/>
      <protection locked="0"/>
    </xf>
    <xf numFmtId="0" fontId="11" fillId="0" borderId="86" xfId="0" applyFont="1" applyBorder="1" applyAlignment="1" applyProtection="1">
      <alignment horizontal="left" vertical="center" wrapText="1"/>
    </xf>
    <xf numFmtId="0" fontId="11" fillId="0" borderId="82" xfId="0" applyFont="1" applyBorder="1" applyAlignment="1" applyProtection="1">
      <alignment horizontal="left" vertical="center" wrapText="1"/>
    </xf>
    <xf numFmtId="0" fontId="11" fillId="0" borderId="83" xfId="0" applyFont="1" applyBorder="1" applyAlignment="1" applyProtection="1">
      <alignment horizontal="left" vertical="center" wrapText="1"/>
    </xf>
    <xf numFmtId="0" fontId="11" fillId="0" borderId="81" xfId="0" applyFont="1" applyBorder="1" applyAlignment="1" applyProtection="1">
      <alignment horizontal="left" vertical="center"/>
    </xf>
    <xf numFmtId="0" fontId="11" fillId="0" borderId="82" xfId="0" applyFont="1" applyBorder="1" applyAlignment="1" applyProtection="1">
      <alignment horizontal="left" vertical="center"/>
    </xf>
    <xf numFmtId="0" fontId="11" fillId="0" borderId="87" xfId="0" applyFont="1" applyBorder="1" applyAlignment="1" applyProtection="1">
      <alignment horizontal="left" vertical="center"/>
    </xf>
    <xf numFmtId="0" fontId="11" fillId="0" borderId="86" xfId="0" applyFont="1" applyBorder="1" applyAlignment="1" applyProtection="1">
      <alignment horizontal="left" vertical="center"/>
    </xf>
    <xf numFmtId="0" fontId="11" fillId="0" borderId="87" xfId="0" applyFont="1" applyBorder="1" applyAlignment="1" applyProtection="1">
      <alignment horizontal="left"/>
    </xf>
    <xf numFmtId="0" fontId="11" fillId="0" borderId="86" xfId="0" applyFont="1" applyBorder="1" applyAlignment="1" applyProtection="1">
      <alignment horizontal="left"/>
    </xf>
    <xf numFmtId="0" fontId="27" fillId="0" borderId="47" xfId="0" applyFont="1" applyBorder="1" applyAlignment="1" applyProtection="1"/>
    <xf numFmtId="0" fontId="27" fillId="0" borderId="0" xfId="0" applyFont="1" applyBorder="1" applyAlignment="1" applyProtection="1"/>
    <xf numFmtId="0" fontId="27" fillId="0" borderId="88" xfId="0" applyFont="1" applyBorder="1" applyAlignment="1" applyProtection="1"/>
    <xf numFmtId="0" fontId="11" fillId="6" borderId="91" xfId="0" applyFont="1" applyFill="1" applyBorder="1" applyAlignment="1" applyProtection="1">
      <alignment horizontal="left" vertical="top" wrapText="1"/>
      <protection locked="0"/>
    </xf>
    <xf numFmtId="0" fontId="11" fillId="6" borderId="97" xfId="0" applyFont="1" applyFill="1" applyBorder="1" applyAlignment="1" applyProtection="1">
      <alignment horizontal="left" vertical="top" wrapText="1"/>
      <protection locked="0"/>
    </xf>
    <xf numFmtId="0" fontId="11" fillId="6" borderId="98" xfId="0" applyFont="1" applyFill="1" applyBorder="1" applyAlignment="1" applyProtection="1">
      <alignment horizontal="left" vertical="top" wrapText="1"/>
      <protection locked="0"/>
    </xf>
    <xf numFmtId="0" fontId="54" fillId="0" borderId="0" xfId="0" applyFont="1" applyBorder="1" applyAlignment="1" applyProtection="1">
      <alignment horizontal="left" vertical="top"/>
    </xf>
    <xf numFmtId="0" fontId="54" fillId="0" borderId="0" xfId="0" applyFont="1" applyBorder="1" applyProtection="1"/>
    <xf numFmtId="0" fontId="53" fillId="0" borderId="0" xfId="0" applyFont="1" applyBorder="1" applyAlignment="1" applyProtection="1">
      <alignment horizontal="left" vertical="top" wrapText="1"/>
    </xf>
    <xf numFmtId="0" fontId="53" fillId="0" borderId="0" xfId="0" applyFont="1" applyBorder="1" applyAlignment="1" applyProtection="1">
      <alignment horizontal="left" wrapText="1"/>
    </xf>
    <xf numFmtId="0" fontId="54" fillId="0" borderId="0" xfId="0" applyFont="1" applyBorder="1" applyAlignment="1" applyProtection="1">
      <alignment horizontal="left"/>
    </xf>
    <xf numFmtId="14" fontId="54" fillId="15" borderId="103" xfId="0" applyNumberFormat="1" applyFont="1" applyFill="1" applyBorder="1" applyAlignment="1" applyProtection="1">
      <alignment horizontal="left"/>
      <protection hidden="1"/>
    </xf>
    <xf numFmtId="14" fontId="54" fillId="15" borderId="104" xfId="0" applyNumberFormat="1" applyFont="1" applyFill="1" applyBorder="1" applyAlignment="1" applyProtection="1">
      <alignment horizontal="left"/>
      <protection hidden="1"/>
    </xf>
    <xf numFmtId="14" fontId="54" fillId="15" borderId="105" xfId="0" applyNumberFormat="1" applyFont="1" applyFill="1" applyBorder="1" applyAlignment="1" applyProtection="1">
      <alignment horizontal="left"/>
      <protection hidden="1"/>
    </xf>
    <xf numFmtId="0" fontId="53" fillId="0" borderId="0" xfId="0" applyFont="1" applyAlignment="1" applyProtection="1">
      <alignment horizontal="center" wrapText="1"/>
      <protection hidden="1"/>
    </xf>
    <xf numFmtId="0" fontId="26" fillId="0" borderId="0" xfId="0" applyFont="1" applyAlignment="1" applyProtection="1">
      <alignment horizontal="center"/>
      <protection hidden="1"/>
    </xf>
    <xf numFmtId="0" fontId="66" fillId="0" borderId="0" xfId="0" applyFont="1" applyAlignment="1" applyProtection="1">
      <alignment horizontal="center"/>
      <protection hidden="1"/>
    </xf>
    <xf numFmtId="0" fontId="73" fillId="0" borderId="102" xfId="0" applyFont="1" applyBorder="1" applyAlignment="1" applyProtection="1">
      <alignment horizontal="right"/>
      <protection hidden="1"/>
    </xf>
    <xf numFmtId="167" fontId="64" fillId="14" borderId="4" xfId="0" applyNumberFormat="1" applyFont="1" applyFill="1" applyBorder="1" applyAlignment="1" applyProtection="1">
      <alignment horizontal="center" vertical="center" wrapText="1"/>
      <protection hidden="1"/>
    </xf>
    <xf numFmtId="14" fontId="10" fillId="15" borderId="101" xfId="0" applyNumberFormat="1" applyFont="1" applyFill="1" applyBorder="1" applyAlignment="1" applyProtection="1">
      <alignment horizontal="left"/>
      <protection hidden="1"/>
    </xf>
    <xf numFmtId="14" fontId="54" fillId="15" borderId="106" xfId="0" applyNumberFormat="1" applyFont="1" applyFill="1" applyBorder="1" applyAlignment="1" applyProtection="1">
      <alignment horizontal="left"/>
      <protection hidden="1"/>
    </xf>
    <xf numFmtId="14" fontId="54" fillId="15" borderId="107" xfId="0" applyNumberFormat="1" applyFont="1" applyFill="1" applyBorder="1" applyAlignment="1" applyProtection="1">
      <alignment horizontal="left"/>
      <protection hidden="1"/>
    </xf>
    <xf numFmtId="14" fontId="54" fillId="15" borderId="108" xfId="0" applyNumberFormat="1" applyFont="1" applyFill="1" applyBorder="1" applyAlignment="1" applyProtection="1">
      <alignment horizontal="left"/>
      <protection hidden="1"/>
    </xf>
    <xf numFmtId="14" fontId="73" fillId="0" borderId="5" xfId="0" applyNumberFormat="1" applyFont="1" applyFill="1" applyBorder="1" applyAlignment="1" applyProtection="1">
      <alignment horizontal="right"/>
      <protection hidden="1"/>
    </xf>
    <xf numFmtId="0" fontId="64" fillId="14" borderId="24" xfId="0" applyFont="1" applyFill="1" applyBorder="1" applyAlignment="1" applyProtection="1">
      <alignment horizontal="center" vertical="top" textRotation="255"/>
      <protection hidden="1"/>
    </xf>
    <xf numFmtId="0" fontId="64" fillId="14" borderId="4" xfId="0" applyFont="1" applyFill="1" applyBorder="1" applyAlignment="1" applyProtection="1">
      <alignment horizontal="center" vertical="top" textRotation="255"/>
      <protection hidden="1"/>
    </xf>
    <xf numFmtId="49" fontId="45" fillId="14" borderId="24" xfId="0" applyNumberFormat="1" applyFont="1" applyFill="1" applyBorder="1" applyAlignment="1" applyProtection="1">
      <alignment horizontal="center" vertical="center" wrapText="1"/>
      <protection hidden="1"/>
    </xf>
    <xf numFmtId="49" fontId="45" fillId="14" borderId="17" xfId="0" applyNumberFormat="1" applyFont="1" applyFill="1" applyBorder="1" applyAlignment="1" applyProtection="1">
      <alignment horizontal="center" vertical="center" wrapText="1"/>
      <protection hidden="1"/>
    </xf>
    <xf numFmtId="0" fontId="30" fillId="0" borderId="5" xfId="0" applyFont="1" applyBorder="1" applyAlignment="1" applyProtection="1">
      <alignment horizontal="left" wrapText="1"/>
      <protection hidden="1"/>
    </xf>
    <xf numFmtId="14" fontId="10" fillId="15" borderId="110" xfId="0" applyNumberFormat="1" applyFont="1" applyFill="1" applyBorder="1" applyAlignment="1" applyProtection="1">
      <alignment horizontal="left"/>
      <protection hidden="1"/>
    </xf>
    <xf numFmtId="0" fontId="64" fillId="14" borderId="3" xfId="0" applyFont="1" applyFill="1" applyBorder="1" applyAlignment="1" applyProtection="1">
      <alignment horizontal="center" vertical="top" textRotation="255"/>
      <protection hidden="1"/>
    </xf>
    <xf numFmtId="0" fontId="64" fillId="14" borderId="20" xfId="0" applyFont="1" applyFill="1" applyBorder="1" applyAlignment="1" applyProtection="1">
      <alignment horizontal="center" vertical="top" textRotation="255"/>
      <protection hidden="1"/>
    </xf>
    <xf numFmtId="0" fontId="64" fillId="14" borderId="11" xfId="0" applyFont="1" applyFill="1" applyBorder="1" applyAlignment="1" applyProtection="1">
      <alignment horizontal="center" vertical="top" textRotation="255"/>
      <protection hidden="1"/>
    </xf>
    <xf numFmtId="167" fontId="68" fillId="14" borderId="24" xfId="0" applyNumberFormat="1" applyFont="1" applyFill="1" applyBorder="1" applyAlignment="1" applyProtection="1">
      <alignment horizontal="left" vertical="center" wrapText="1"/>
      <protection hidden="1"/>
    </xf>
    <xf numFmtId="167" fontId="68" fillId="14" borderId="23" xfId="0" applyNumberFormat="1" applyFont="1" applyFill="1" applyBorder="1" applyAlignment="1" applyProtection="1">
      <alignment horizontal="left" vertical="center" wrapText="1"/>
      <protection hidden="1"/>
    </xf>
    <xf numFmtId="167" fontId="68" fillId="14" borderId="17" xfId="0" applyNumberFormat="1" applyFont="1" applyFill="1" applyBorder="1" applyAlignment="1" applyProtection="1">
      <alignment horizontal="left" vertical="center" wrapText="1"/>
      <protection hidden="1"/>
    </xf>
    <xf numFmtId="14" fontId="54" fillId="15" borderId="111" xfId="0" applyNumberFormat="1" applyFont="1" applyFill="1" applyBorder="1" applyAlignment="1" applyProtection="1">
      <alignment horizontal="left"/>
      <protection hidden="1"/>
    </xf>
    <xf numFmtId="14" fontId="54" fillId="15" borderId="112" xfId="0" applyNumberFormat="1" applyFont="1" applyFill="1" applyBorder="1" applyAlignment="1" applyProtection="1">
      <alignment horizontal="left"/>
      <protection hidden="1"/>
    </xf>
    <xf numFmtId="14" fontId="54" fillId="15" borderId="113" xfId="0" applyNumberFormat="1" applyFont="1" applyFill="1" applyBorder="1" applyAlignment="1" applyProtection="1">
      <alignment horizontal="left"/>
      <protection hidden="1"/>
    </xf>
    <xf numFmtId="14" fontId="54" fillId="15" borderId="114" xfId="0" applyNumberFormat="1" applyFont="1" applyFill="1" applyBorder="1" applyAlignment="1" applyProtection="1">
      <alignment horizontal="left"/>
      <protection hidden="1"/>
    </xf>
    <xf numFmtId="14" fontId="54" fillId="15" borderId="102" xfId="0" applyNumberFormat="1" applyFont="1" applyFill="1" applyBorder="1" applyAlignment="1" applyProtection="1">
      <alignment horizontal="left"/>
      <protection hidden="1"/>
    </xf>
    <xf numFmtId="14" fontId="54" fillId="15" borderId="115" xfId="0" applyNumberFormat="1" applyFont="1" applyFill="1" applyBorder="1" applyAlignment="1" applyProtection="1">
      <alignment horizontal="left"/>
      <protection hidden="1"/>
    </xf>
    <xf numFmtId="14" fontId="10" fillId="15" borderId="109" xfId="0" applyNumberFormat="1" applyFont="1" applyFill="1" applyBorder="1" applyAlignment="1" applyProtection="1">
      <alignment horizontal="left"/>
      <protection hidden="1"/>
    </xf>
    <xf numFmtId="0" fontId="73" fillId="15" borderId="25" xfId="0" applyFont="1" applyFill="1" applyBorder="1" applyAlignment="1" applyProtection="1">
      <alignment horizontal="left" wrapText="1"/>
      <protection hidden="1"/>
    </xf>
    <xf numFmtId="14" fontId="10" fillId="15" borderId="111" xfId="0" applyNumberFormat="1" applyFont="1" applyFill="1" applyBorder="1" applyAlignment="1" applyProtection="1">
      <alignment horizontal="left"/>
      <protection hidden="1"/>
    </xf>
    <xf numFmtId="14" fontId="10" fillId="15" borderId="112" xfId="0" applyNumberFormat="1" applyFont="1" applyFill="1" applyBorder="1" applyAlignment="1" applyProtection="1">
      <alignment horizontal="left"/>
      <protection hidden="1"/>
    </xf>
    <xf numFmtId="14" fontId="10" fillId="15" borderId="113" xfId="0" applyNumberFormat="1" applyFont="1" applyFill="1" applyBorder="1" applyAlignment="1" applyProtection="1">
      <alignment horizontal="left"/>
      <protection hidden="1"/>
    </xf>
    <xf numFmtId="14" fontId="10" fillId="15" borderId="106" xfId="0" applyNumberFormat="1" applyFont="1" applyFill="1" applyBorder="1" applyAlignment="1" applyProtection="1">
      <alignment horizontal="left"/>
      <protection hidden="1"/>
    </xf>
    <xf numFmtId="14" fontId="10" fillId="15" borderId="107" xfId="0" applyNumberFormat="1" applyFont="1" applyFill="1" applyBorder="1" applyAlignment="1" applyProtection="1">
      <alignment horizontal="left"/>
      <protection hidden="1"/>
    </xf>
    <xf numFmtId="14" fontId="10" fillId="15" borderId="108" xfId="0" applyNumberFormat="1" applyFont="1" applyFill="1" applyBorder="1" applyAlignment="1" applyProtection="1">
      <alignment horizontal="left"/>
      <protection hidden="1"/>
    </xf>
    <xf numFmtId="14" fontId="10" fillId="15" borderId="114" xfId="0" applyNumberFormat="1" applyFont="1" applyFill="1" applyBorder="1" applyAlignment="1" applyProtection="1">
      <alignment horizontal="left"/>
      <protection hidden="1"/>
    </xf>
    <xf numFmtId="14" fontId="10" fillId="15" borderId="102" xfId="0" applyNumberFormat="1" applyFont="1" applyFill="1" applyBorder="1" applyAlignment="1" applyProtection="1">
      <alignment horizontal="left"/>
      <protection hidden="1"/>
    </xf>
    <xf numFmtId="14" fontId="10" fillId="15" borderId="115" xfId="0" applyNumberFormat="1" applyFont="1" applyFill="1" applyBorder="1" applyAlignment="1" applyProtection="1">
      <alignment horizontal="left"/>
      <protection hidden="1"/>
    </xf>
    <xf numFmtId="0" fontId="81" fillId="0" borderId="0" xfId="0" applyFont="1" applyAlignment="1" applyProtection="1">
      <alignment horizontal="left" wrapText="1"/>
      <protection hidden="1"/>
    </xf>
    <xf numFmtId="0" fontId="54" fillId="16" borderId="0" xfId="0" applyFont="1" applyFill="1" applyAlignment="1" applyProtection="1">
      <alignment horizontal="left" vertical="center" wrapText="1"/>
      <protection hidden="1"/>
    </xf>
    <xf numFmtId="0" fontId="77" fillId="0" borderId="25" xfId="0" applyFont="1" applyBorder="1" applyAlignment="1" applyProtection="1">
      <alignment horizontal="left" wrapText="1"/>
      <protection hidden="1"/>
    </xf>
    <xf numFmtId="0" fontId="78" fillId="15" borderId="0" xfId="0" applyFont="1" applyFill="1" applyBorder="1" applyAlignment="1" applyProtection="1">
      <alignment horizontal="left"/>
      <protection hidden="1"/>
    </xf>
    <xf numFmtId="0" fontId="0" fillId="15" borderId="0" xfId="0" applyFill="1" applyBorder="1" applyAlignment="1" applyProtection="1">
      <alignment horizontal="left"/>
      <protection hidden="1"/>
    </xf>
    <xf numFmtId="0" fontId="10" fillId="15" borderId="0" xfId="0" applyFont="1" applyFill="1" applyBorder="1" applyAlignment="1" applyProtection="1">
      <alignment horizontal="left" wrapText="1"/>
      <protection hidden="1"/>
    </xf>
    <xf numFmtId="0" fontId="54" fillId="0" borderId="0" xfId="0" applyFont="1" applyAlignment="1" applyProtection="1">
      <alignment horizontal="left" wrapText="1"/>
      <protection hidden="1"/>
    </xf>
    <xf numFmtId="0" fontId="9" fillId="4" borderId="4" xfId="0"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26" fillId="0" borderId="75" xfId="0" applyFont="1" applyBorder="1" applyAlignment="1">
      <alignment horizontal="center"/>
    </xf>
    <xf numFmtId="0" fontId="11" fillId="6" borderId="30" xfId="0" applyFont="1" applyFill="1" applyBorder="1" applyAlignment="1" applyProtection="1">
      <alignment horizontal="left" vertical="center"/>
      <protection locked="0"/>
    </xf>
    <xf numFmtId="0" fontId="11" fillId="6" borderId="16" xfId="0" applyFont="1" applyFill="1" applyBorder="1" applyAlignment="1" applyProtection="1">
      <alignment horizontal="left" vertical="center"/>
      <protection locked="0"/>
    </xf>
    <xf numFmtId="0" fontId="54" fillId="0" borderId="0" xfId="0" applyFont="1" applyAlignment="1">
      <alignment horizontal="left" vertical="top" wrapText="1"/>
    </xf>
    <xf numFmtId="0" fontId="9" fillId="0" borderId="4" xfId="0" applyFont="1" applyBorder="1" applyAlignment="1">
      <alignment horizontal="left" vertical="center"/>
    </xf>
    <xf numFmtId="0" fontId="13" fillId="8" borderId="4" xfId="0" applyFont="1" applyFill="1" applyBorder="1" applyAlignment="1">
      <alignment horizontal="left" vertical="center"/>
    </xf>
    <xf numFmtId="49" fontId="9" fillId="8" borderId="4" xfId="0" applyNumberFormat="1" applyFont="1" applyFill="1" applyBorder="1" applyAlignment="1">
      <alignment horizontal="center" vertical="center"/>
    </xf>
    <xf numFmtId="0" fontId="9" fillId="8" borderId="4" xfId="0" applyFont="1" applyFill="1" applyBorder="1" applyAlignment="1">
      <alignment horizontal="center" vertical="center"/>
    </xf>
    <xf numFmtId="0" fontId="13" fillId="8" borderId="4" xfId="0" applyFont="1" applyFill="1" applyBorder="1" applyAlignment="1">
      <alignment horizontal="center" vertical="center"/>
    </xf>
    <xf numFmtId="0" fontId="23" fillId="0" borderId="24" xfId="0" applyFont="1" applyBorder="1" applyAlignment="1">
      <alignment horizontal="center" vertical="center"/>
    </xf>
    <xf numFmtId="0" fontId="23" fillId="0" borderId="23" xfId="0" applyFont="1" applyBorder="1" applyAlignment="1">
      <alignment horizontal="center" vertical="center"/>
    </xf>
    <xf numFmtId="0" fontId="23" fillId="0" borderId="17" xfId="0" applyFont="1" applyBorder="1" applyAlignment="1">
      <alignment horizontal="center" vertical="center"/>
    </xf>
    <xf numFmtId="0" fontId="55" fillId="0" borderId="0" xfId="0" applyFont="1" applyBorder="1" applyAlignment="1">
      <alignment horizontal="center"/>
    </xf>
    <xf numFmtId="0" fontId="55" fillId="0" borderId="94" xfId="0" applyFont="1" applyBorder="1" applyAlignment="1">
      <alignment horizontal="center"/>
    </xf>
    <xf numFmtId="0" fontId="9" fillId="4" borderId="4" xfId="0" applyFont="1" applyFill="1" applyBorder="1" applyAlignment="1">
      <alignment horizontal="left" vertical="center"/>
    </xf>
    <xf numFmtId="0" fontId="9" fillId="0" borderId="4" xfId="0" applyFont="1" applyBorder="1" applyAlignment="1">
      <alignment vertical="center"/>
    </xf>
    <xf numFmtId="0" fontId="0" fillId="6" borderId="4" xfId="0" applyFont="1" applyFill="1" applyBorder="1" applyAlignment="1" applyProtection="1">
      <alignment horizontal="center"/>
      <protection locked="0"/>
    </xf>
    <xf numFmtId="0" fontId="30" fillId="0" borderId="4" xfId="0" applyFont="1" applyBorder="1" applyAlignment="1">
      <alignment horizontal="center" vertical="center"/>
    </xf>
    <xf numFmtId="0" fontId="10" fillId="0" borderId="0" xfId="0" applyFont="1" applyFill="1" applyBorder="1" applyAlignment="1">
      <alignment horizontal="left" wrapText="1"/>
    </xf>
    <xf numFmtId="0" fontId="10" fillId="0" borderId="0" xfId="0" applyFont="1" applyFill="1" applyBorder="1" applyAlignment="1">
      <alignment horizontal="left"/>
    </xf>
    <xf numFmtId="0" fontId="9" fillId="4" borderId="95" xfId="0" applyFont="1" applyFill="1" applyBorder="1" applyAlignment="1">
      <alignment horizontal="left" vertical="center"/>
    </xf>
    <xf numFmtId="0" fontId="9" fillId="0" borderId="4" xfId="0" applyFont="1" applyBorder="1" applyAlignment="1">
      <alignment horizont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0" fillId="0" borderId="0" xfId="0" applyFont="1" applyAlignment="1">
      <alignment horizontal="left" wrapText="1"/>
    </xf>
    <xf numFmtId="0" fontId="10" fillId="0" borderId="0" xfId="0" applyFont="1" applyAlignment="1">
      <alignment horizontal="left"/>
    </xf>
    <xf numFmtId="0" fontId="9" fillId="6" borderId="4" xfId="0" applyFont="1" applyFill="1" applyBorder="1" applyAlignment="1" applyProtection="1">
      <alignment horizontal="center" vertical="center"/>
      <protection locked="0"/>
    </xf>
    <xf numFmtId="0" fontId="9" fillId="4" borderId="24"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17" xfId="0" applyFont="1" applyFill="1" applyBorder="1" applyAlignment="1">
      <alignment horizontal="center" vertical="center"/>
    </xf>
    <xf numFmtId="0" fontId="13" fillId="6" borderId="4" xfId="0" applyFont="1" applyFill="1" applyBorder="1" applyAlignment="1" applyProtection="1">
      <protection locked="0"/>
    </xf>
    <xf numFmtId="0" fontId="13" fillId="6" borderId="4" xfId="0" applyFont="1" applyFill="1" applyBorder="1" applyAlignment="1" applyProtection="1">
      <alignment horizontal="center"/>
      <protection locked="0"/>
    </xf>
    <xf numFmtId="0" fontId="13" fillId="6" borderId="4" xfId="0" applyFont="1" applyFill="1" applyBorder="1" applyAlignment="1" applyProtection="1">
      <alignment horizontal="left"/>
      <protection locked="0"/>
    </xf>
    <xf numFmtId="0" fontId="10" fillId="0" borderId="0" xfId="0" applyFont="1" applyAlignment="1">
      <alignment horizontal="left" vertical="center" wrapText="1"/>
    </xf>
    <xf numFmtId="0" fontId="30" fillId="0" borderId="19" xfId="0" applyFont="1" applyBorder="1" applyAlignment="1">
      <alignment horizontal="center" vertical="center"/>
    </xf>
    <xf numFmtId="0" fontId="30" fillId="0" borderId="0" xfId="0" applyFont="1" applyBorder="1" applyAlignment="1">
      <alignment horizontal="center" vertical="center"/>
    </xf>
    <xf numFmtId="0" fontId="30" fillId="0" borderId="33" xfId="0" applyFont="1" applyBorder="1" applyAlignment="1">
      <alignment horizontal="center" vertical="center"/>
    </xf>
    <xf numFmtId="0" fontId="30" fillId="0" borderId="19" xfId="0" applyFont="1" applyBorder="1" applyAlignment="1">
      <alignment horizontal="center" vertical="center" wrapText="1"/>
    </xf>
    <xf numFmtId="0" fontId="30" fillId="0" borderId="0" xfId="0" applyFont="1" applyBorder="1" applyAlignment="1">
      <alignment horizontal="center" vertical="center" wrapText="1"/>
    </xf>
    <xf numFmtId="0" fontId="0" fillId="6" borderId="24" xfId="0" applyFill="1" applyBorder="1" applyAlignment="1" applyProtection="1">
      <alignment horizontal="center"/>
      <protection locked="0"/>
    </xf>
    <xf numFmtId="0" fontId="0" fillId="6" borderId="23"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0" fillId="0" borderId="0" xfId="0" applyBorder="1" applyAlignment="1">
      <alignment horizontal="left" vertical="center" wrapText="1"/>
    </xf>
    <xf numFmtId="0" fontId="0" fillId="0" borderId="0" xfId="0" applyBorder="1" applyAlignment="1">
      <alignment vertical="center" wrapText="1"/>
    </xf>
    <xf numFmtId="0" fontId="11" fillId="0" borderId="4" xfId="0" applyFont="1" applyBorder="1" applyAlignment="1">
      <alignment horizontal="left" vertical="top" wrapText="1"/>
    </xf>
    <xf numFmtId="0" fontId="11" fillId="0" borderId="4" xfId="0" applyFont="1" applyBorder="1" applyAlignment="1">
      <alignment horizontal="left" vertical="top"/>
    </xf>
    <xf numFmtId="0" fontId="0" fillId="6" borderId="0" xfId="0" applyFill="1" applyBorder="1" applyAlignment="1" applyProtection="1">
      <alignment horizontal="left"/>
      <protection locked="0"/>
    </xf>
    <xf numFmtId="0" fontId="0" fillId="0" borderId="5" xfId="0" applyBorder="1" applyAlignment="1">
      <alignment horizontal="center"/>
    </xf>
    <xf numFmtId="0" fontId="9" fillId="4" borderId="17" xfId="0" applyFont="1" applyFill="1" applyBorder="1" applyAlignment="1">
      <alignment horizontal="left"/>
    </xf>
    <xf numFmtId="0" fontId="9" fillId="0" borderId="26" xfId="0" applyFont="1" applyBorder="1" applyAlignment="1">
      <alignment horizontal="left"/>
    </xf>
    <xf numFmtId="0" fontId="0" fillId="0" borderId="25" xfId="0" applyBorder="1" applyAlignment="1">
      <alignment horizontal="left"/>
    </xf>
    <xf numFmtId="0" fontId="0" fillId="0" borderId="34" xfId="0" applyBorder="1" applyAlignment="1">
      <alignment horizontal="left"/>
    </xf>
    <xf numFmtId="0" fontId="0" fillId="0" borderId="4" xfId="0" applyBorder="1" applyAlignment="1">
      <alignment horizontal="left" vertical="center" wrapText="1"/>
    </xf>
    <xf numFmtId="0" fontId="0" fillId="0" borderId="4" xfId="0" applyBorder="1" applyAlignment="1">
      <alignment horizontal="left" wrapText="1"/>
    </xf>
    <xf numFmtId="0" fontId="0" fillId="0" borderId="25" xfId="0" applyBorder="1" applyAlignment="1">
      <alignment horizontal="center"/>
    </xf>
    <xf numFmtId="0" fontId="9" fillId="0" borderId="30" xfId="0" applyFont="1" applyBorder="1" applyAlignment="1">
      <alignment horizontal="left"/>
    </xf>
    <xf numFmtId="0" fontId="9" fillId="0" borderId="5" xfId="0" applyFont="1" applyBorder="1" applyAlignment="1">
      <alignment horizontal="left"/>
    </xf>
    <xf numFmtId="0" fontId="0" fillId="0" borderId="24" xfId="0" applyBorder="1" applyAlignment="1">
      <alignment horizontal="left" vertical="top"/>
    </xf>
    <xf numFmtId="0" fontId="0" fillId="0" borderId="23" xfId="0" applyBorder="1" applyAlignment="1">
      <alignment horizontal="left" vertical="top"/>
    </xf>
    <xf numFmtId="0" fontId="0" fillId="0" borderId="4" xfId="0" applyBorder="1" applyAlignment="1">
      <alignment horizontal="left"/>
    </xf>
    <xf numFmtId="0" fontId="9" fillId="4" borderId="96"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0" fillId="6" borderId="96" xfId="0" applyFont="1" applyFill="1" applyBorder="1" applyAlignment="1" applyProtection="1">
      <alignment horizontal="justify" vertical="center" wrapText="1"/>
      <protection locked="0"/>
    </xf>
    <xf numFmtId="0" fontId="0" fillId="6" borderId="0" xfId="0" applyFont="1" applyFill="1" applyBorder="1" applyAlignment="1" applyProtection="1">
      <alignment horizontal="justify" vertical="center" wrapText="1"/>
      <protection locked="0"/>
    </xf>
    <xf numFmtId="0" fontId="0" fillId="0" borderId="26" xfId="0" applyBorder="1" applyAlignment="1">
      <alignment horizontal="left" vertical="top"/>
    </xf>
    <xf numFmtId="0" fontId="0" fillId="0" borderId="25" xfId="0" applyBorder="1" applyAlignment="1">
      <alignment horizontal="left" vertical="top"/>
    </xf>
    <xf numFmtId="0" fontId="0" fillId="0" borderId="34" xfId="0" applyBorder="1" applyAlignment="1">
      <alignment horizontal="left" vertical="top"/>
    </xf>
    <xf numFmtId="0" fontId="0" fillId="0" borderId="17" xfId="0" applyBorder="1" applyAlignment="1">
      <alignment horizontal="left" vertical="top"/>
    </xf>
    <xf numFmtId="0" fontId="0" fillId="0" borderId="4" xfId="0" applyBorder="1" applyAlignment="1">
      <alignment horizontal="left" vertical="top"/>
    </xf>
    <xf numFmtId="0" fontId="23" fillId="0" borderId="4" xfId="0" applyFont="1" applyFill="1" applyBorder="1" applyAlignment="1" applyProtection="1">
      <alignment horizontal="center" vertical="center"/>
    </xf>
    <xf numFmtId="49" fontId="0" fillId="6" borderId="58" xfId="0" applyNumberFormat="1" applyFill="1" applyBorder="1" applyAlignment="1" applyProtection="1">
      <alignment horizontal="left" wrapText="1"/>
      <protection locked="0"/>
    </xf>
    <xf numFmtId="49" fontId="0" fillId="6" borderId="59" xfId="0" applyNumberFormat="1" applyFill="1" applyBorder="1" applyAlignment="1" applyProtection="1">
      <alignment horizontal="left" wrapText="1"/>
      <protection locked="0"/>
    </xf>
    <xf numFmtId="49" fontId="0" fillId="6" borderId="60" xfId="0" applyNumberFormat="1" applyFill="1" applyBorder="1" applyAlignment="1" applyProtection="1">
      <alignment horizontal="left" wrapText="1"/>
      <protection locked="0"/>
    </xf>
    <xf numFmtId="0" fontId="9" fillId="0" borderId="25" xfId="0" applyFont="1" applyBorder="1" applyAlignment="1">
      <alignment horizontal="left" vertical="top" wrapText="1"/>
    </xf>
    <xf numFmtId="0" fontId="0" fillId="8" borderId="24" xfId="0" applyFill="1" applyBorder="1" applyAlignment="1">
      <alignment horizontal="center"/>
    </xf>
    <xf numFmtId="0" fontId="0" fillId="8" borderId="17" xfId="0" applyFill="1" applyBorder="1" applyAlignment="1">
      <alignment horizontal="center"/>
    </xf>
    <xf numFmtId="0" fontId="0" fillId="8" borderId="5" xfId="0" applyFill="1" applyBorder="1" applyAlignment="1">
      <alignment horizontal="center"/>
    </xf>
    <xf numFmtId="0" fontId="0" fillId="0" borderId="32" xfId="0" applyFill="1" applyBorder="1" applyAlignment="1">
      <alignment horizontal="right"/>
    </xf>
    <xf numFmtId="0" fontId="0" fillId="0" borderId="18" xfId="0" applyFill="1" applyBorder="1" applyAlignment="1">
      <alignment horizontal="right"/>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0" fillId="8" borderId="36" xfId="0" applyFill="1" applyBorder="1" applyAlignment="1">
      <alignment horizontal="center"/>
    </xf>
    <xf numFmtId="0" fontId="0" fillId="8" borderId="37" xfId="0" applyFill="1" applyBorder="1" applyAlignment="1">
      <alignment horizontal="center"/>
    </xf>
    <xf numFmtId="0" fontId="0" fillId="0" borderId="24" xfId="0" applyFill="1" applyBorder="1" applyAlignment="1">
      <alignment horizontal="center"/>
    </xf>
    <xf numFmtId="0" fontId="0" fillId="0" borderId="17" xfId="0" applyFill="1" applyBorder="1" applyAlignment="1">
      <alignment horizont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5" xfId="0" applyFont="1" applyFill="1" applyBorder="1" applyAlignment="1">
      <alignment horizontal="center" vertical="center"/>
    </xf>
    <xf numFmtId="0" fontId="0" fillId="0" borderId="32" xfId="0" applyFill="1" applyBorder="1" applyAlignment="1">
      <alignment horizontal="center"/>
    </xf>
    <xf numFmtId="0" fontId="0" fillId="0" borderId="18" xfId="0" applyFill="1" applyBorder="1" applyAlignment="1">
      <alignment horizontal="center"/>
    </xf>
    <xf numFmtId="0" fontId="0" fillId="0" borderId="5" xfId="0" applyBorder="1" applyAlignment="1">
      <alignment horizontal="left" wrapText="1"/>
    </xf>
    <xf numFmtId="0" fontId="9" fillId="0" borderId="2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11" xfId="0" applyFont="1" applyFill="1" applyBorder="1" applyAlignment="1">
      <alignment horizontal="center" vertical="center"/>
    </xf>
    <xf numFmtId="0" fontId="9" fillId="4" borderId="23" xfId="0" applyFont="1" applyFill="1" applyBorder="1" applyAlignment="1">
      <alignment horizontal="right"/>
    </xf>
    <xf numFmtId="0" fontId="9" fillId="4" borderId="17" xfId="0" applyFont="1" applyFill="1" applyBorder="1" applyAlignment="1">
      <alignment horizontal="right"/>
    </xf>
    <xf numFmtId="0" fontId="9" fillId="4" borderId="25" xfId="0" applyFont="1" applyFill="1" applyBorder="1" applyAlignment="1">
      <alignment horizontal="left" vertical="center"/>
    </xf>
    <xf numFmtId="0" fontId="0" fillId="0" borderId="0" xfId="0" applyFont="1" applyAlignment="1">
      <alignment horizontal="left" wrapText="1"/>
    </xf>
    <xf numFmtId="0" fontId="27" fillId="0" borderId="0" xfId="0" applyFont="1" applyBorder="1" applyAlignment="1">
      <alignment horizontal="right" vertical="top" wrapText="1"/>
    </xf>
    <xf numFmtId="0" fontId="9" fillId="4" borderId="19" xfId="0" applyFont="1" applyFill="1" applyBorder="1" applyAlignment="1">
      <alignment horizontal="left" vertical="center"/>
    </xf>
    <xf numFmtId="0" fontId="9" fillId="4" borderId="0" xfId="0" applyFont="1" applyFill="1" applyBorder="1" applyAlignment="1">
      <alignment horizontal="left" vertical="center"/>
    </xf>
    <xf numFmtId="0" fontId="9" fillId="0" borderId="43" xfId="0" applyFont="1" applyBorder="1" applyAlignment="1">
      <alignment vertical="center"/>
    </xf>
    <xf numFmtId="0" fontId="23" fillId="0" borderId="43" xfId="0" applyFont="1" applyBorder="1" applyAlignment="1">
      <alignment horizontal="left" vertical="center"/>
    </xf>
    <xf numFmtId="0" fontId="0" fillId="0" borderId="43" xfId="0" applyBorder="1" applyAlignment="1">
      <alignment horizont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23" fillId="0" borderId="44" xfId="0" applyFont="1" applyBorder="1" applyAlignment="1">
      <alignment horizontal="left" vertical="center"/>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9" fillId="0" borderId="29"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34" xfId="0" applyFont="1" applyFill="1" applyBorder="1" applyAlignment="1">
      <alignment horizontal="center" vertical="center"/>
    </xf>
    <xf numFmtId="0" fontId="24" fillId="0" borderId="23" xfId="0" applyFont="1" applyFill="1" applyBorder="1" applyAlignment="1" applyProtection="1">
      <alignment horizontal="left" wrapText="1"/>
      <protection locked="0"/>
    </xf>
    <xf numFmtId="0" fontId="24" fillId="0" borderId="5" xfId="0" applyFont="1" applyFill="1" applyBorder="1" applyAlignment="1" applyProtection="1">
      <alignment horizontal="left" wrapText="1"/>
      <protection locked="0"/>
    </xf>
    <xf numFmtId="0" fontId="27" fillId="0" borderId="5" xfId="0" applyFont="1" applyBorder="1" applyAlignment="1">
      <alignment horizontal="right" vertical="top" wrapText="1"/>
    </xf>
    <xf numFmtId="0" fontId="0" fillId="4" borderId="5" xfId="0" applyFill="1" applyBorder="1" applyAlignment="1">
      <alignment horizontal="center" wrapText="1"/>
    </xf>
    <xf numFmtId="0" fontId="0" fillId="0" borderId="24"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0" fillId="0" borderId="17" xfId="0" applyBorder="1" applyAlignment="1">
      <alignment horizontal="left"/>
    </xf>
    <xf numFmtId="0" fontId="0" fillId="4" borderId="5" xfId="0" applyFill="1" applyBorder="1" applyAlignment="1">
      <alignment horizontal="center"/>
    </xf>
    <xf numFmtId="0" fontId="0" fillId="4" borderId="5" xfId="0" applyFill="1" applyBorder="1" applyAlignment="1">
      <alignment horizontal="left"/>
    </xf>
    <xf numFmtId="0" fontId="0" fillId="4" borderId="23" xfId="0" applyFill="1" applyBorder="1" applyAlignment="1">
      <alignment horizontal="left"/>
    </xf>
    <xf numFmtId="0" fontId="0" fillId="0" borderId="24"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9" fillId="4" borderId="26" xfId="0" applyFont="1" applyFill="1" applyBorder="1" applyAlignment="1">
      <alignment horizontal="left" vertical="top" wrapText="1"/>
    </xf>
    <xf numFmtId="0" fontId="9" fillId="4" borderId="25" xfId="0"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30"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6" xfId="0" applyFont="1" applyFill="1" applyBorder="1" applyAlignment="1">
      <alignment horizontal="left" vertical="top" wrapText="1"/>
    </xf>
    <xf numFmtId="0" fontId="0" fillId="4" borderId="0" xfId="0" applyFill="1" applyBorder="1" applyAlignment="1">
      <alignment horizontal="left" wrapText="1"/>
    </xf>
    <xf numFmtId="0" fontId="0" fillId="4" borderId="5" xfId="0" applyFill="1" applyBorder="1" applyAlignment="1">
      <alignment horizontal="left" wrapText="1"/>
    </xf>
    <xf numFmtId="0" fontId="28" fillId="0" borderId="0" xfId="0" applyFont="1" applyBorder="1" applyAlignment="1">
      <alignment horizontal="left" wrapText="1"/>
    </xf>
    <xf numFmtId="0" fontId="28" fillId="0" borderId="5" xfId="0" applyFont="1" applyBorder="1" applyAlignment="1">
      <alignment horizontal="left" wrapText="1"/>
    </xf>
    <xf numFmtId="0" fontId="9" fillId="0" borderId="25" xfId="0" applyFont="1" applyBorder="1" applyAlignment="1">
      <alignment horizontal="left"/>
    </xf>
    <xf numFmtId="0" fontId="0" fillId="0" borderId="0" xfId="0" applyAlignment="1">
      <alignment horizontal="left"/>
    </xf>
    <xf numFmtId="0" fontId="8" fillId="4" borderId="5" xfId="2" applyFill="1" applyBorder="1" applyAlignment="1" applyProtection="1">
      <alignment horizontal="left" wrapText="1"/>
    </xf>
    <xf numFmtId="0" fontId="11" fillId="7" borderId="0" xfId="0" applyFont="1" applyFill="1" applyAlignment="1">
      <alignment horizontal="left"/>
    </xf>
    <xf numFmtId="0" fontId="16" fillId="7" borderId="0" xfId="0" applyFont="1" applyFill="1" applyAlignment="1">
      <alignment horizontal="left"/>
    </xf>
    <xf numFmtId="0" fontId="9" fillId="7" borderId="0" xfId="0" applyFont="1" applyFill="1" applyAlignment="1">
      <alignment horizontal="left"/>
    </xf>
    <xf numFmtId="0" fontId="0" fillId="7" borderId="5" xfId="0" applyFill="1" applyBorder="1" applyAlignment="1">
      <alignment horizontal="left" vertical="center" wrapText="1"/>
    </xf>
    <xf numFmtId="0" fontId="0" fillId="7" borderId="0" xfId="0" applyFill="1" applyAlignment="1">
      <alignment horizontal="left"/>
    </xf>
    <xf numFmtId="0" fontId="0" fillId="4" borderId="23" xfId="0" applyFill="1" applyBorder="1" applyAlignment="1">
      <alignment horizontal="left" wrapText="1"/>
    </xf>
    <xf numFmtId="0" fontId="0" fillId="4" borderId="0" xfId="0" applyFill="1" applyBorder="1" applyAlignment="1">
      <alignment horizontal="left"/>
    </xf>
    <xf numFmtId="0" fontId="0" fillId="4" borderId="4" xfId="0" applyFill="1" applyBorder="1" applyAlignment="1">
      <alignment horizontal="center"/>
    </xf>
    <xf numFmtId="0" fontId="0" fillId="7" borderId="0" xfId="0" applyFill="1" applyAlignment="1">
      <alignment horizontal="left" wrapText="1"/>
    </xf>
    <xf numFmtId="0" fontId="0" fillId="4" borderId="0" xfId="0" applyFill="1" applyBorder="1" applyAlignment="1">
      <alignment horizontal="left" vertical="top" wrapText="1"/>
    </xf>
    <xf numFmtId="0" fontId="0" fillId="4" borderId="5" xfId="0" applyFill="1" applyBorder="1" applyAlignment="1">
      <alignment horizontal="left" vertical="top" wrapText="1"/>
    </xf>
    <xf numFmtId="0" fontId="0" fillId="0" borderId="5" xfId="0" applyFill="1" applyBorder="1" applyAlignment="1">
      <alignment horizontal="left" wrapText="1"/>
    </xf>
    <xf numFmtId="16" fontId="0" fillId="0" borderId="5" xfId="0" applyNumberFormat="1" applyFill="1" applyBorder="1" applyAlignment="1">
      <alignment horizontal="left"/>
    </xf>
    <xf numFmtId="0" fontId="0" fillId="0" borderId="5" xfId="0" applyFill="1" applyBorder="1" applyAlignment="1">
      <alignment horizontal="left"/>
    </xf>
    <xf numFmtId="0" fontId="0" fillId="7" borderId="5" xfId="0" applyFill="1" applyBorder="1" applyAlignment="1">
      <alignment horizontal="left"/>
    </xf>
    <xf numFmtId="0" fontId="0" fillId="0" borderId="0" xfId="0" applyFill="1" applyBorder="1" applyAlignment="1">
      <alignment horizontal="center" wrapText="1"/>
    </xf>
    <xf numFmtId="0" fontId="0" fillId="4" borderId="24" xfId="0" applyFill="1" applyBorder="1" applyAlignment="1">
      <alignment horizontal="center" wrapText="1"/>
    </xf>
    <xf numFmtId="0" fontId="0" fillId="4" borderId="23" xfId="0" applyFill="1" applyBorder="1" applyAlignment="1">
      <alignment horizontal="center" wrapText="1"/>
    </xf>
    <xf numFmtId="0" fontId="0" fillId="4" borderId="17" xfId="0" applyFill="1" applyBorder="1" applyAlignment="1">
      <alignment horizontal="center" wrapText="1"/>
    </xf>
    <xf numFmtId="0" fontId="0" fillId="0" borderId="0" xfId="0" applyAlignment="1">
      <alignment horizontal="left" vertical="top" wrapText="1"/>
    </xf>
    <xf numFmtId="0" fontId="0" fillId="4" borderId="0" xfId="0" applyFill="1" applyBorder="1" applyAlignment="1">
      <alignment horizontal="center" wrapText="1"/>
    </xf>
    <xf numFmtId="0" fontId="0" fillId="7" borderId="5" xfId="0" applyFill="1" applyBorder="1" applyAlignment="1">
      <alignment horizontal="left" wrapText="1"/>
    </xf>
    <xf numFmtId="0" fontId="0" fillId="7" borderId="0" xfId="0" applyFill="1" applyBorder="1" applyAlignment="1">
      <alignment horizontal="left"/>
    </xf>
    <xf numFmtId="0" fontId="0" fillId="7" borderId="23" xfId="0" applyFill="1" applyBorder="1" applyAlignment="1">
      <alignment horizontal="left"/>
    </xf>
    <xf numFmtId="0" fontId="0" fillId="4" borderId="24" xfId="0" applyFont="1" applyFill="1" applyBorder="1" applyAlignment="1">
      <alignment horizontal="center" wrapText="1"/>
    </xf>
    <xf numFmtId="0" fontId="0" fillId="4" borderId="23" xfId="0" applyFont="1" applyFill="1" applyBorder="1" applyAlignment="1">
      <alignment horizontal="center" wrapText="1"/>
    </xf>
    <xf numFmtId="0" fontId="0" fillId="4" borderId="17" xfId="0" applyFont="1" applyFill="1" applyBorder="1" applyAlignment="1">
      <alignment horizontal="center" wrapText="1"/>
    </xf>
  </cellXfs>
  <cellStyles count="6">
    <cellStyle name="Comma" xfId="5" builtinId="3"/>
    <cellStyle name="Comma 2" xfId="4"/>
    <cellStyle name="Comma_Analiza duga i otplate" xfId="1"/>
    <cellStyle name="Hyperlink" xfId="2" builtinId="8"/>
    <cellStyle name="Normal" xfId="0" builtinId="0"/>
    <cellStyle name="Percent" xfId="3" builtinId="5"/>
  </cellStyles>
  <dxfs count="50">
    <dxf>
      <font>
        <b/>
        <i val="0"/>
      </font>
    </dxf>
    <dxf>
      <font>
        <b/>
        <i val="0"/>
      </font>
    </dxf>
    <dxf>
      <font>
        <b/>
        <i val="0"/>
        <color auto="1"/>
      </font>
    </dxf>
    <dxf>
      <font>
        <b/>
        <i val="0"/>
      </font>
    </dxf>
    <dxf>
      <font>
        <b/>
        <i val="0"/>
      </font>
    </dxf>
    <dxf>
      <font>
        <b/>
        <i val="0"/>
        <color auto="1"/>
      </font>
    </dxf>
    <dxf>
      <font>
        <b/>
        <i val="0"/>
        <color auto="1"/>
      </font>
    </dxf>
    <dxf>
      <font>
        <b/>
        <i val="0"/>
        <color auto="1"/>
      </font>
    </dxf>
    <dxf>
      <font>
        <b/>
        <i val="0"/>
        <color auto="1"/>
      </font>
    </dxf>
    <dxf>
      <font>
        <b/>
        <i val="0"/>
        <color auto="1"/>
      </font>
    </dxf>
    <dxf>
      <font>
        <color rgb="FF9C0006"/>
      </font>
      <fill>
        <patternFill>
          <bgColor rgb="FFFFC7CE"/>
        </patternFill>
      </fill>
    </dxf>
    <dxf>
      <font>
        <color rgb="FF9C0006"/>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color auto="1"/>
      </font>
    </dxf>
    <dxf>
      <font>
        <color theme="0"/>
      </font>
    </dxf>
    <dxf>
      <font>
        <b/>
        <i val="0"/>
      </font>
    </dxf>
    <dxf>
      <font>
        <b/>
        <i val="0"/>
        <color auto="1"/>
      </font>
    </dxf>
    <dxf>
      <font>
        <b/>
        <i val="0"/>
        <color auto="1"/>
      </font>
    </dxf>
    <dxf>
      <font>
        <b/>
        <i val="0"/>
        <color auto="1"/>
      </font>
    </dxf>
    <dxf>
      <font>
        <color auto="1"/>
      </font>
    </dxf>
    <dxf>
      <font>
        <color auto="1"/>
      </font>
    </dxf>
    <dxf>
      <font>
        <b/>
        <i val="0"/>
        <color auto="1"/>
      </font>
    </dxf>
    <dxf>
      <font>
        <color auto="1"/>
      </font>
    </dxf>
    <dxf>
      <font>
        <b/>
        <i val="0"/>
      </font>
    </dxf>
    <dxf>
      <font>
        <b/>
        <i val="0"/>
      </font>
    </dxf>
    <dxf>
      <font>
        <b/>
        <i val="0"/>
        <color auto="1"/>
      </font>
    </dxf>
    <dxf>
      <font>
        <color auto="1"/>
      </font>
    </dxf>
    <dxf>
      <font>
        <b/>
        <i val="0"/>
        <color auto="1"/>
      </font>
    </dxf>
    <dxf>
      <font>
        <color auto="1"/>
      </font>
    </dxf>
    <dxf>
      <font>
        <b/>
        <i val="0"/>
      </font>
    </dxf>
    <dxf>
      <font>
        <color auto="1"/>
      </font>
    </dxf>
    <dxf>
      <font>
        <color auto="1"/>
      </font>
    </dxf>
    <dxf>
      <font>
        <color theme="0"/>
      </font>
    </dxf>
    <dxf>
      <font>
        <b/>
        <i val="0"/>
      </font>
    </dxf>
    <dxf>
      <font>
        <b/>
        <i val="0"/>
        <color auto="1"/>
      </font>
    </dxf>
  </dxfs>
  <tableStyles count="0" defaultTableStyle="TableStyleMedium9" defaultPivotStyle="PivotStyleLight16"/>
  <colors>
    <mruColors>
      <color rgb="FFFFF2CC"/>
      <color rgb="FFFFE197"/>
      <color rgb="FFFFB600"/>
      <color rgb="FFFFBE00"/>
      <color rgb="FFFFC000"/>
      <color rgb="FFFFDB00"/>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971550</xdr:colOff>
      <xdr:row>30</xdr:row>
      <xdr:rowOff>0</xdr:rowOff>
    </xdr:from>
    <xdr:to>
      <xdr:col>2</xdr:col>
      <xdr:colOff>866775</xdr:colOff>
      <xdr:row>30</xdr:row>
      <xdr:rowOff>0</xdr:rowOff>
    </xdr:to>
    <xdr:sp macro="" textlink="">
      <xdr:nvSpPr>
        <xdr:cNvPr id="2" name="AutoShape 1"/>
        <xdr:cNvSpPr>
          <a:spLocks noChangeArrowheads="1"/>
        </xdr:cNvSpPr>
      </xdr:nvSpPr>
      <xdr:spPr bwMode="auto">
        <a:xfrm>
          <a:off x="2886075" y="10382250"/>
          <a:ext cx="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12</xdr:row>
          <xdr:rowOff>241300</xdr:rowOff>
        </xdr:from>
        <xdr:to>
          <xdr:col>6</xdr:col>
          <xdr:colOff>685800</xdr:colOff>
          <xdr:row>14</xdr:row>
          <xdr:rowOff>88900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13</xdr:row>
          <xdr:rowOff>171450</xdr:rowOff>
        </xdr:from>
        <xdr:to>
          <xdr:col>6</xdr:col>
          <xdr:colOff>704850</xdr:colOff>
          <xdr:row>15</xdr:row>
          <xdr:rowOff>38100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14</xdr:row>
          <xdr:rowOff>171450</xdr:rowOff>
        </xdr:from>
        <xdr:to>
          <xdr:col>6</xdr:col>
          <xdr:colOff>704850</xdr:colOff>
          <xdr:row>16</xdr:row>
          <xdr:rowOff>38100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165100</xdr:rowOff>
        </xdr:from>
        <xdr:to>
          <xdr:col>2</xdr:col>
          <xdr:colOff>209550</xdr:colOff>
          <xdr:row>38</xdr:row>
          <xdr:rowOff>171450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152400</xdr:rowOff>
        </xdr:from>
        <xdr:to>
          <xdr:col>2</xdr:col>
          <xdr:colOff>222250</xdr:colOff>
          <xdr:row>37</xdr:row>
          <xdr:rowOff>171450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165100</xdr:rowOff>
        </xdr:from>
        <xdr:to>
          <xdr:col>2</xdr:col>
          <xdr:colOff>222250</xdr:colOff>
          <xdr:row>36</xdr:row>
          <xdr:rowOff>171450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165100</xdr:rowOff>
        </xdr:from>
        <xdr:to>
          <xdr:col>2</xdr:col>
          <xdr:colOff>209550</xdr:colOff>
          <xdr:row>35</xdr:row>
          <xdr:rowOff>171450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171450</xdr:rowOff>
        </xdr:from>
        <xdr:to>
          <xdr:col>2</xdr:col>
          <xdr:colOff>209550</xdr:colOff>
          <xdr:row>35</xdr:row>
          <xdr:rowOff>12700</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165100</xdr:rowOff>
        </xdr:from>
        <xdr:to>
          <xdr:col>2</xdr:col>
          <xdr:colOff>222250</xdr:colOff>
          <xdr:row>33</xdr:row>
          <xdr:rowOff>171450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171450</xdr:rowOff>
        </xdr:from>
        <xdr:to>
          <xdr:col>2</xdr:col>
          <xdr:colOff>222250</xdr:colOff>
          <xdr:row>33</xdr:row>
          <xdr:rowOff>12700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30</xdr:row>
          <xdr:rowOff>171450</xdr:rowOff>
        </xdr:from>
        <xdr:to>
          <xdr:col>2</xdr:col>
          <xdr:colOff>222250</xdr:colOff>
          <xdr:row>32</xdr:row>
          <xdr:rowOff>12700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152400</xdr:rowOff>
        </xdr:from>
        <xdr:to>
          <xdr:col>2</xdr:col>
          <xdr:colOff>209550</xdr:colOff>
          <xdr:row>30</xdr:row>
          <xdr:rowOff>171450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171450</xdr:rowOff>
        </xdr:from>
        <xdr:to>
          <xdr:col>2</xdr:col>
          <xdr:colOff>209550</xdr:colOff>
          <xdr:row>30</xdr:row>
          <xdr:rowOff>19050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171450</xdr:rowOff>
        </xdr:from>
        <xdr:to>
          <xdr:col>2</xdr:col>
          <xdr:colOff>209550</xdr:colOff>
          <xdr:row>40</xdr:row>
          <xdr:rowOff>19050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0</xdr:rowOff>
        </xdr:from>
        <xdr:to>
          <xdr:col>2</xdr:col>
          <xdr:colOff>209550</xdr:colOff>
          <xdr:row>43</xdr:row>
          <xdr:rowOff>57150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171450</xdr:rowOff>
        </xdr:from>
        <xdr:to>
          <xdr:col>2</xdr:col>
          <xdr:colOff>209550</xdr:colOff>
          <xdr:row>44</xdr:row>
          <xdr:rowOff>31750</xdr:rowOff>
        </xdr:to>
        <xdr:sp macro="" textlink="">
          <xdr:nvSpPr>
            <xdr:cNvPr id="28718" name="Check Box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171450</xdr:rowOff>
        </xdr:from>
        <xdr:to>
          <xdr:col>2</xdr:col>
          <xdr:colOff>209550</xdr:colOff>
          <xdr:row>45</xdr:row>
          <xdr:rowOff>31750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49</xdr:row>
          <xdr:rowOff>171450</xdr:rowOff>
        </xdr:from>
        <xdr:to>
          <xdr:col>2</xdr:col>
          <xdr:colOff>222250</xdr:colOff>
          <xdr:row>51</xdr:row>
          <xdr:rowOff>31750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54</xdr:row>
          <xdr:rowOff>165100</xdr:rowOff>
        </xdr:from>
        <xdr:to>
          <xdr:col>2</xdr:col>
          <xdr:colOff>222250</xdr:colOff>
          <xdr:row>56</xdr:row>
          <xdr:rowOff>19050</xdr:rowOff>
        </xdr:to>
        <xdr:sp macro="" textlink="">
          <xdr:nvSpPr>
            <xdr:cNvPr id="28721" name="Check Box 49" hidden="1">
              <a:extLst>
                <a:ext uri="{63B3BB69-23CF-44E3-9099-C40C66FF867C}">
                  <a14:compatExt spid="_x0000_s2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165100</xdr:rowOff>
        </xdr:from>
        <xdr:to>
          <xdr:col>2</xdr:col>
          <xdr:colOff>222250</xdr:colOff>
          <xdr:row>55</xdr:row>
          <xdr:rowOff>19050</xdr:rowOff>
        </xdr:to>
        <xdr:sp macro="" textlink="">
          <xdr:nvSpPr>
            <xdr:cNvPr id="28722" name="Check Box 50" hidden="1">
              <a:extLst>
                <a:ext uri="{63B3BB69-23CF-44E3-9099-C40C66FF867C}">
                  <a14:compatExt spid="_x0000_s2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152400</xdr:rowOff>
        </xdr:from>
        <xdr:to>
          <xdr:col>2</xdr:col>
          <xdr:colOff>209550</xdr:colOff>
          <xdr:row>54</xdr:row>
          <xdr:rowOff>19050</xdr:rowOff>
        </xdr:to>
        <xdr:sp macro="" textlink="">
          <xdr:nvSpPr>
            <xdr:cNvPr id="28723" name="Check Box 51" hidden="1">
              <a:extLst>
                <a:ext uri="{63B3BB69-23CF-44E3-9099-C40C66FF867C}">
                  <a14:compatExt spid="_x0000_s2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171450</xdr:rowOff>
        </xdr:from>
        <xdr:to>
          <xdr:col>2</xdr:col>
          <xdr:colOff>209550</xdr:colOff>
          <xdr:row>50</xdr:row>
          <xdr:rowOff>31750</xdr:rowOff>
        </xdr:to>
        <xdr:sp macro="" textlink="">
          <xdr:nvSpPr>
            <xdr:cNvPr id="28724" name="Check Box 52" hidden="1">
              <a:extLst>
                <a:ext uri="{63B3BB69-23CF-44E3-9099-C40C66FF867C}">
                  <a14:compatExt spid="_x0000_s2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152400</xdr:rowOff>
        </xdr:from>
        <xdr:to>
          <xdr:col>2</xdr:col>
          <xdr:colOff>209550</xdr:colOff>
          <xdr:row>49</xdr:row>
          <xdr:rowOff>19050</xdr:rowOff>
        </xdr:to>
        <xdr:sp macro="" textlink="">
          <xdr:nvSpPr>
            <xdr:cNvPr id="28725" name="Check Box 53" hidden="1">
              <a:extLst>
                <a:ext uri="{63B3BB69-23CF-44E3-9099-C40C66FF867C}">
                  <a14:compatExt spid="_x0000_s2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171450</xdr:rowOff>
        </xdr:from>
        <xdr:to>
          <xdr:col>2</xdr:col>
          <xdr:colOff>209550</xdr:colOff>
          <xdr:row>52</xdr:row>
          <xdr:rowOff>31750</xdr:rowOff>
        </xdr:to>
        <xdr:sp macro="" textlink="">
          <xdr:nvSpPr>
            <xdr:cNvPr id="28726" name="Check Box 54" hidden="1">
              <a:extLst>
                <a:ext uri="{63B3BB69-23CF-44E3-9099-C40C66FF867C}">
                  <a14:compatExt spid="_x0000_s2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171450</xdr:rowOff>
        </xdr:from>
        <xdr:to>
          <xdr:col>2</xdr:col>
          <xdr:colOff>209550</xdr:colOff>
          <xdr:row>53</xdr:row>
          <xdr:rowOff>31750</xdr:rowOff>
        </xdr:to>
        <xdr:sp macro="" textlink="">
          <xdr:nvSpPr>
            <xdr:cNvPr id="28727" name="Check Box 55" hidden="1">
              <a:extLst>
                <a:ext uri="{63B3BB69-23CF-44E3-9099-C40C66FF867C}">
                  <a14:compatExt spid="_x0000_s2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60</xdr:row>
          <xdr:rowOff>38100</xdr:rowOff>
        </xdr:from>
        <xdr:to>
          <xdr:col>1</xdr:col>
          <xdr:colOff>222250</xdr:colOff>
          <xdr:row>61</xdr:row>
          <xdr:rowOff>88900</xdr:rowOff>
        </xdr:to>
        <xdr:sp macro="" textlink="">
          <xdr:nvSpPr>
            <xdr:cNvPr id="28728" name="Check Box 56" hidden="1">
              <a:extLst>
                <a:ext uri="{63B3BB69-23CF-44E3-9099-C40C66FF867C}">
                  <a14:compatExt spid="_x0000_s2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57150</xdr:rowOff>
        </xdr:from>
        <xdr:to>
          <xdr:col>1</xdr:col>
          <xdr:colOff>228600</xdr:colOff>
          <xdr:row>62</xdr:row>
          <xdr:rowOff>107950</xdr:rowOff>
        </xdr:to>
        <xdr:sp macro="" textlink="">
          <xdr:nvSpPr>
            <xdr:cNvPr id="28729" name="Check Box 57" hidden="1">
              <a:extLst>
                <a:ext uri="{63B3BB69-23CF-44E3-9099-C40C66FF867C}">
                  <a14:compatExt spid="_x0000_s2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336550</xdr:colOff>
          <xdr:row>12</xdr:row>
          <xdr:rowOff>260350</xdr:rowOff>
        </xdr:from>
        <xdr:to>
          <xdr:col>2</xdr:col>
          <xdr:colOff>171450</xdr:colOff>
          <xdr:row>14</xdr:row>
          <xdr:rowOff>76200</xdr:rowOff>
        </xdr:to>
        <xdr:sp macro="" textlink="">
          <xdr:nvSpPr>
            <xdr:cNvPr id="28730" name="Check Box 58" hidden="1">
              <a:extLst>
                <a:ext uri="{63B3BB69-23CF-44E3-9099-C40C66FF867C}">
                  <a14:compatExt spid="_x0000_s2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165100</xdr:rowOff>
        </xdr:from>
        <xdr:to>
          <xdr:col>2</xdr:col>
          <xdr:colOff>171450</xdr:colOff>
          <xdr:row>16</xdr:row>
          <xdr:rowOff>57150</xdr:rowOff>
        </xdr:to>
        <xdr:sp macro="" textlink="">
          <xdr:nvSpPr>
            <xdr:cNvPr id="28731" name="Check Box 59" hidden="1">
              <a:extLst>
                <a:ext uri="{63B3BB69-23CF-44E3-9099-C40C66FF867C}">
                  <a14:compatExt spid="_x0000_s2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13</xdr:row>
          <xdr:rowOff>152400</xdr:rowOff>
        </xdr:from>
        <xdr:to>
          <xdr:col>2</xdr:col>
          <xdr:colOff>171450</xdr:colOff>
          <xdr:row>15</xdr:row>
          <xdr:rowOff>57150</xdr:rowOff>
        </xdr:to>
        <xdr:sp macro="" textlink="">
          <xdr:nvSpPr>
            <xdr:cNvPr id="28732" name="Check Box 60" hidden="1">
              <a:extLst>
                <a:ext uri="{63B3BB69-23CF-44E3-9099-C40C66FF867C}">
                  <a14:compatExt spid="_x0000_s2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786977</xdr:colOff>
      <xdr:row>1</xdr:row>
      <xdr:rowOff>79587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27157" cy="308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aravic/Downloads/Tablice-klijenta-Mjera-COVID1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maravic/Documents/corporate/novo/aktualno/zahtjev%20za%20kredit%20i%20dokumentacija/daljnji%20razvoj/Novi%20zahtjev%20za%20financiranje%20obrasci%20za%20jamce%20sudu&#382;nik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zjava%20o%20vlasnistvu%20nekretnine__FINAL%20LOOK_05.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maravic\Documents\corporate\novo\aktualno\zahtjev%20za%20kredit%20i%20dokumentacija\daljnji%20razvoj\Novi%20zahtjev%20za%20financiranje%20obrasci%20za%20jamce%20sudu&#382;nik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 kredite do 1,5 mln kn"/>
      <sheetName val="za kredite iznad 1,5 mln kn"/>
      <sheetName val="Troškovi ulaganja"/>
      <sheetName val="Kupci"/>
      <sheetName val="Dobavljači"/>
      <sheetName val="Zaduženost"/>
      <sheetName val="Dinamika korištenja"/>
      <sheetName val="Atributi"/>
      <sheetName val="šifarnik"/>
    </sheetNames>
    <sheetDataSet>
      <sheetData sheetId="0"/>
      <sheetData sheetId="1"/>
      <sheetData sheetId="2"/>
      <sheetData sheetId="3"/>
      <sheetData sheetId="4"/>
      <sheetData sheetId="5"/>
      <sheetData sheetId="6"/>
      <sheetData sheetId="7"/>
      <sheetData sheetId="8">
        <row r="1">
          <cell r="L1" t="str">
            <v>je uključen</v>
          </cell>
          <cell r="N1" t="str">
            <v>HRK</v>
          </cell>
        </row>
        <row r="2">
          <cell r="L2" t="str">
            <v>nije uključen</v>
          </cell>
          <cell r="N2" t="str">
            <v>EUR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mac-sudužnik fo"/>
      <sheetName val="Sheet1"/>
      <sheetName val="Jamac-sudužnik po"/>
      <sheetName val="Dug. imovina-ne bih"/>
      <sheetName val="Devizne pozicije"/>
      <sheetName val="Zahtjev-staro"/>
    </sheetNames>
    <sheetDataSet>
      <sheetData sheetId="0"/>
      <sheetData sheetId="1" refreshError="1">
        <row r="2">
          <cell r="M2" t="str">
            <v>Prekoračenje po transakcijskim računima</v>
          </cell>
        </row>
        <row r="3">
          <cell r="M3" t="str">
            <v>Prekoračenje po transakcijskim računima uz zalog</v>
          </cell>
        </row>
        <row r="4">
          <cell r="M4" t="str">
            <v>Lombardni kredit</v>
          </cell>
        </row>
        <row r="5">
          <cell r="M5" t="str">
            <v>Krediti za obrtna sredstva</v>
          </cell>
        </row>
        <row r="6">
          <cell r="M6" t="str">
            <v>Potraživanja s osnove kartice s odgodom plaćanja (charge kartica)</v>
          </cell>
        </row>
        <row r="7">
          <cell r="M7" t="str">
            <v>Krediti za građevinarstvo</v>
          </cell>
        </row>
        <row r="8">
          <cell r="M8" t="str">
            <v>Krediti  za poljoprivredu</v>
          </cell>
        </row>
        <row r="9">
          <cell r="M9" t="str">
            <v>Krediti za turizam</v>
          </cell>
        </row>
        <row r="10">
          <cell r="M10" t="str">
            <v>Krediti za investicije</v>
          </cell>
        </row>
        <row r="11">
          <cell r="M11" t="str">
            <v>Krediti za financiranje izvoza</v>
          </cell>
        </row>
        <row r="12">
          <cell r="M12" t="str">
            <v>Garancije</v>
          </cell>
        </row>
        <row r="13">
          <cell r="M13" t="str">
            <v>Akreditiv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DAJUĆI"/>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8.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9.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1"/>
  <sheetViews>
    <sheetView workbookViewId="0">
      <selection activeCell="G9" sqref="G9"/>
    </sheetView>
  </sheetViews>
  <sheetFormatPr defaultRowHeight="14.5" x14ac:dyDescent="0.35"/>
  <sheetData>
    <row r="1" spans="2:19" ht="15" thickBot="1" x14ac:dyDescent="0.4"/>
    <row r="2" spans="2:19" ht="36.5" thickBot="1" x14ac:dyDescent="0.4">
      <c r="B2" t="s">
        <v>202</v>
      </c>
      <c r="D2" t="s">
        <v>208</v>
      </c>
      <c r="F2" t="s">
        <v>80</v>
      </c>
      <c r="H2" t="s">
        <v>214</v>
      </c>
      <c r="K2" s="197" t="s">
        <v>216</v>
      </c>
      <c r="M2" s="102" t="s">
        <v>237</v>
      </c>
      <c r="S2" t="s">
        <v>404</v>
      </c>
    </row>
    <row r="3" spans="2:19" ht="48.5" thickBot="1" x14ac:dyDescent="0.4">
      <c r="B3" t="s">
        <v>203</v>
      </c>
      <c r="D3" t="s">
        <v>209</v>
      </c>
      <c r="F3" t="s">
        <v>81</v>
      </c>
      <c r="H3" t="s">
        <v>215</v>
      </c>
      <c r="K3" s="197" t="s">
        <v>217</v>
      </c>
      <c r="M3" s="102" t="s">
        <v>398</v>
      </c>
      <c r="S3" t="s">
        <v>242</v>
      </c>
    </row>
    <row r="4" spans="2:19" ht="48.5" thickBot="1" x14ac:dyDescent="0.4">
      <c r="B4" t="s">
        <v>204</v>
      </c>
      <c r="H4" t="s">
        <v>395</v>
      </c>
      <c r="K4" s="197" t="s">
        <v>218</v>
      </c>
      <c r="M4" s="102" t="s">
        <v>400</v>
      </c>
      <c r="S4" t="s">
        <v>240</v>
      </c>
    </row>
    <row r="5" spans="2:19" ht="48.5" thickBot="1" x14ac:dyDescent="0.4">
      <c r="B5" t="s">
        <v>205</v>
      </c>
      <c r="K5" s="197" t="s">
        <v>219</v>
      </c>
      <c r="M5" s="102" t="s">
        <v>403</v>
      </c>
      <c r="S5" t="s">
        <v>239</v>
      </c>
    </row>
    <row r="6" spans="2:19" ht="60.5" thickBot="1" x14ac:dyDescent="0.4">
      <c r="B6" t="s">
        <v>206</v>
      </c>
      <c r="F6" t="s">
        <v>420</v>
      </c>
      <c r="K6" s="197" t="s">
        <v>220</v>
      </c>
      <c r="M6" s="102" t="s">
        <v>401</v>
      </c>
      <c r="S6" t="s">
        <v>238</v>
      </c>
    </row>
    <row r="7" spans="2:19" ht="48.5" thickBot="1" x14ac:dyDescent="0.4">
      <c r="B7" t="s">
        <v>207</v>
      </c>
      <c r="F7" t="s">
        <v>409</v>
      </c>
      <c r="K7" s="197" t="s">
        <v>221</v>
      </c>
      <c r="M7" s="102" t="s">
        <v>399</v>
      </c>
      <c r="S7" t="s">
        <v>405</v>
      </c>
    </row>
    <row r="8" spans="2:19" ht="36.5" thickBot="1" x14ac:dyDescent="0.4">
      <c r="F8" t="s">
        <v>410</v>
      </c>
      <c r="K8" s="197" t="s">
        <v>222</v>
      </c>
      <c r="M8" s="102" t="s">
        <v>397</v>
      </c>
      <c r="S8" t="s">
        <v>241</v>
      </c>
    </row>
    <row r="9" spans="2:19" ht="72.5" thickBot="1" x14ac:dyDescent="0.4">
      <c r="F9" t="s">
        <v>411</v>
      </c>
      <c r="K9" s="197" t="s">
        <v>223</v>
      </c>
      <c r="M9" s="102" t="s">
        <v>236</v>
      </c>
    </row>
    <row r="10" spans="2:19" ht="48.5" thickBot="1" x14ac:dyDescent="0.4">
      <c r="F10" t="s">
        <v>412</v>
      </c>
      <c r="K10" s="197" t="s">
        <v>224</v>
      </c>
      <c r="M10" s="102" t="s">
        <v>402</v>
      </c>
    </row>
    <row r="11" spans="2:19" ht="48.5" thickBot="1" x14ac:dyDescent="0.4">
      <c r="F11" t="s">
        <v>413</v>
      </c>
      <c r="K11" s="197" t="s">
        <v>225</v>
      </c>
      <c r="M11" s="102" t="s">
        <v>396</v>
      </c>
    </row>
    <row r="12" spans="2:19" ht="36.5" thickBot="1" x14ac:dyDescent="0.4">
      <c r="F12" t="s">
        <v>414</v>
      </c>
      <c r="K12" s="197" t="s">
        <v>226</v>
      </c>
      <c r="M12" s="102"/>
    </row>
    <row r="13" spans="2:19" ht="36.5" thickBot="1" x14ac:dyDescent="0.4">
      <c r="F13" t="s">
        <v>415</v>
      </c>
      <c r="K13" s="197" t="s">
        <v>227</v>
      </c>
      <c r="M13" s="102"/>
    </row>
    <row r="14" spans="2:19" ht="48.5" thickBot="1" x14ac:dyDescent="0.4">
      <c r="F14" t="s">
        <v>416</v>
      </c>
      <c r="K14" s="197" t="s">
        <v>228</v>
      </c>
    </row>
    <row r="15" spans="2:19" ht="60.5" thickBot="1" x14ac:dyDescent="0.4">
      <c r="F15" t="s">
        <v>417</v>
      </c>
      <c r="K15" s="197" t="s">
        <v>229</v>
      </c>
    </row>
    <row r="16" spans="2:19" ht="60.5" thickBot="1" x14ac:dyDescent="0.4">
      <c r="F16" t="s">
        <v>418</v>
      </c>
      <c r="K16" s="197" t="s">
        <v>230</v>
      </c>
    </row>
    <row r="17" spans="6:11" ht="60.5" thickBot="1" x14ac:dyDescent="0.4">
      <c r="F17" t="s">
        <v>419</v>
      </c>
      <c r="K17" s="197" t="s">
        <v>231</v>
      </c>
    </row>
    <row r="18" spans="6:11" ht="48.5" thickBot="1" x14ac:dyDescent="0.4">
      <c r="K18" s="197" t="s">
        <v>232</v>
      </c>
    </row>
    <row r="19" spans="6:11" ht="36.5" thickBot="1" x14ac:dyDescent="0.4">
      <c r="K19" s="197" t="s">
        <v>233</v>
      </c>
    </row>
    <row r="20" spans="6:11" ht="48.5" thickBot="1" x14ac:dyDescent="0.4">
      <c r="K20" s="197" t="s">
        <v>234</v>
      </c>
    </row>
    <row r="21" spans="6:11" ht="48.5" thickBot="1" x14ac:dyDescent="0.4">
      <c r="K21" s="197" t="s">
        <v>235</v>
      </c>
    </row>
  </sheetData>
  <sortState ref="S2:S8">
    <sortCondition ref="S2"/>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workbookViewId="0">
      <selection activeCell="B5" sqref="B5:I5"/>
    </sheetView>
  </sheetViews>
  <sheetFormatPr defaultColWidth="8.81640625" defaultRowHeight="13" x14ac:dyDescent="0.3"/>
  <cols>
    <col min="1" max="1" width="8.81640625" style="186"/>
    <col min="2" max="2" width="9.7265625" style="186" customWidth="1"/>
    <col min="3" max="8" width="8.81640625" style="186"/>
    <col min="9" max="9" width="14.26953125" style="186" customWidth="1"/>
    <col min="10" max="10" width="8.81640625" style="105"/>
    <col min="11" max="16384" width="8.81640625" style="151"/>
  </cols>
  <sheetData>
    <row r="1" spans="1:10" ht="13.5" thickBot="1" x14ac:dyDescent="0.35"/>
    <row r="2" spans="1:10" ht="19.5" thickTop="1" thickBot="1" x14ac:dyDescent="0.35">
      <c r="A2" s="534" t="s">
        <v>151</v>
      </c>
      <c r="B2" s="534"/>
      <c r="C2" s="534"/>
      <c r="D2" s="534"/>
      <c r="E2" s="534"/>
      <c r="F2" s="534"/>
      <c r="G2" s="534"/>
      <c r="H2" s="534"/>
      <c r="I2" s="534"/>
    </row>
    <row r="3" spans="1:10" ht="13.5" thickTop="1" x14ac:dyDescent="0.3">
      <c r="H3" s="105"/>
    </row>
    <row r="4" spans="1:10" x14ac:dyDescent="0.3">
      <c r="A4" s="209" t="s">
        <v>425</v>
      </c>
      <c r="B4" s="210"/>
      <c r="C4" s="210"/>
      <c r="D4" s="210"/>
      <c r="E4" s="210"/>
      <c r="F4" s="210"/>
      <c r="G4" s="210"/>
      <c r="H4" s="210"/>
      <c r="I4" s="211"/>
    </row>
    <row r="5" spans="1:10" x14ac:dyDescent="0.3">
      <c r="A5" s="226" t="s">
        <v>153</v>
      </c>
      <c r="B5" s="523"/>
      <c r="C5" s="524"/>
      <c r="D5" s="524"/>
      <c r="E5" s="524"/>
      <c r="F5" s="524"/>
      <c r="G5" s="524"/>
      <c r="H5" s="524"/>
      <c r="I5" s="525"/>
    </row>
    <row r="6" spans="1:10" ht="15.65" customHeight="1" x14ac:dyDescent="0.3">
      <c r="A6" s="227" t="s">
        <v>105</v>
      </c>
      <c r="B6" s="553"/>
      <c r="C6" s="554"/>
      <c r="D6" s="236" t="s">
        <v>154</v>
      </c>
      <c r="E6" s="547"/>
      <c r="F6" s="548"/>
      <c r="G6" s="236" t="s">
        <v>155</v>
      </c>
      <c r="H6" s="549"/>
      <c r="I6" s="549"/>
    </row>
    <row r="7" spans="1:10" ht="7.15" customHeight="1" x14ac:dyDescent="0.3">
      <c r="A7" s="230"/>
      <c r="B7" s="230"/>
      <c r="C7" s="230"/>
      <c r="D7" s="230"/>
      <c r="E7" s="230"/>
      <c r="F7" s="230"/>
      <c r="G7" s="230"/>
      <c r="H7" s="230"/>
      <c r="I7" s="230"/>
    </row>
    <row r="8" spans="1:10" ht="15.65" customHeight="1" x14ac:dyDescent="0.3">
      <c r="A8" s="226" t="s">
        <v>148</v>
      </c>
      <c r="B8" s="231"/>
      <c r="C8" s="231"/>
      <c r="D8" s="231"/>
      <c r="E8" s="231"/>
      <c r="F8" s="231"/>
      <c r="G8" s="231"/>
      <c r="H8" s="231"/>
      <c r="I8" s="232"/>
    </row>
    <row r="9" spans="1:10" x14ac:dyDescent="0.3">
      <c r="A9" s="526" t="s">
        <v>156</v>
      </c>
      <c r="B9" s="527"/>
      <c r="C9" s="523"/>
      <c r="D9" s="524"/>
      <c r="E9" s="525"/>
      <c r="F9" s="233" t="s">
        <v>106</v>
      </c>
      <c r="G9" s="523"/>
      <c r="H9" s="524"/>
      <c r="I9" s="525"/>
    </row>
    <row r="10" spans="1:10" ht="4.9000000000000004" customHeight="1" x14ac:dyDescent="0.3">
      <c r="A10" s="230"/>
      <c r="B10" s="230"/>
      <c r="C10" s="230"/>
      <c r="D10" s="230"/>
      <c r="E10" s="230"/>
      <c r="F10" s="230"/>
      <c r="G10" s="230"/>
      <c r="H10" s="230"/>
      <c r="I10" s="230"/>
    </row>
    <row r="11" spans="1:10" ht="4.9000000000000004" customHeight="1" x14ac:dyDescent="0.3">
      <c r="A11" s="234"/>
      <c r="B11" s="234"/>
      <c r="C11" s="234"/>
      <c r="D11" s="234"/>
      <c r="E11" s="234"/>
      <c r="F11" s="234"/>
      <c r="G11" s="234"/>
      <c r="H11" s="234"/>
      <c r="I11" s="234"/>
    </row>
    <row r="12" spans="1:10" x14ac:dyDescent="0.3">
      <c r="A12" s="226" t="s">
        <v>149</v>
      </c>
      <c r="B12" s="231"/>
      <c r="C12" s="231"/>
      <c r="D12" s="231"/>
      <c r="E12" s="231"/>
      <c r="F12" s="231"/>
      <c r="G12" s="231"/>
      <c r="H12" s="231"/>
      <c r="I12" s="232"/>
    </row>
    <row r="13" spans="1:10" s="186" customFormat="1" ht="24" x14ac:dyDescent="0.3">
      <c r="A13" s="282" t="s">
        <v>160</v>
      </c>
      <c r="B13" s="523"/>
      <c r="C13" s="524"/>
      <c r="D13" s="525"/>
      <c r="E13" s="235" t="s">
        <v>150</v>
      </c>
      <c r="F13" s="555"/>
      <c r="G13" s="524"/>
      <c r="H13" s="524"/>
      <c r="I13" s="525"/>
      <c r="J13" s="105"/>
    </row>
    <row r="14" spans="1:10" ht="14.5" customHeight="1" x14ac:dyDescent="0.3">
      <c r="A14" s="233" t="s">
        <v>157</v>
      </c>
      <c r="B14" s="553"/>
      <c r="C14" s="554"/>
      <c r="D14" s="262" t="s">
        <v>158</v>
      </c>
      <c r="E14" s="553"/>
      <c r="F14" s="554"/>
      <c r="G14" s="233" t="s">
        <v>159</v>
      </c>
      <c r="H14" s="553"/>
      <c r="I14" s="554"/>
    </row>
    <row r="15" spans="1:10" ht="3" customHeight="1" x14ac:dyDescent="0.3">
      <c r="A15" s="230"/>
      <c r="B15" s="230"/>
      <c r="C15" s="230"/>
      <c r="D15" s="230"/>
      <c r="E15" s="230"/>
      <c r="F15" s="230"/>
      <c r="G15" s="230"/>
      <c r="H15" s="230"/>
      <c r="I15" s="230"/>
    </row>
    <row r="16" spans="1:10" ht="4.9000000000000004" customHeight="1" x14ac:dyDescent="0.3">
      <c r="A16" s="105"/>
      <c r="B16" s="105"/>
      <c r="C16" s="105"/>
      <c r="D16" s="105"/>
      <c r="E16" s="105"/>
      <c r="F16" s="105"/>
      <c r="G16" s="105"/>
      <c r="H16" s="105"/>
      <c r="I16" s="105"/>
    </row>
    <row r="17" spans="1:13" x14ac:dyDescent="0.3">
      <c r="A17" s="208" t="s">
        <v>426</v>
      </c>
      <c r="B17" s="208"/>
      <c r="C17" s="208"/>
      <c r="D17" s="208"/>
      <c r="E17" s="208"/>
      <c r="F17" s="208"/>
      <c r="G17" s="208"/>
      <c r="H17" s="208"/>
      <c r="I17" s="208"/>
    </row>
    <row r="18" spans="1:13" s="199" customFormat="1" ht="30" customHeight="1" x14ac:dyDescent="0.35">
      <c r="A18" s="220" t="s">
        <v>162</v>
      </c>
      <c r="B18" s="221"/>
      <c r="C18" s="539"/>
      <c r="D18" s="540"/>
      <c r="E18" s="541"/>
      <c r="F18" s="222" t="s">
        <v>88</v>
      </c>
      <c r="G18" s="536"/>
      <c r="H18" s="537"/>
      <c r="I18" s="538"/>
      <c r="J18" s="198"/>
    </row>
    <row r="19" spans="1:13" ht="22.15" customHeight="1" x14ac:dyDescent="0.3">
      <c r="A19" s="526" t="s">
        <v>163</v>
      </c>
      <c r="B19" s="527"/>
      <c r="C19" s="222" t="s">
        <v>2</v>
      </c>
      <c r="D19" s="198"/>
      <c r="E19" s="526" t="s">
        <v>164</v>
      </c>
      <c r="F19" s="527"/>
      <c r="G19" s="198"/>
      <c r="H19" s="526" t="s">
        <v>165</v>
      </c>
      <c r="I19" s="527"/>
    </row>
    <row r="20" spans="1:13" ht="16.899999999999999" customHeight="1" x14ac:dyDescent="0.3">
      <c r="A20" s="542"/>
      <c r="B20" s="543"/>
      <c r="C20" s="223"/>
      <c r="D20" s="105"/>
      <c r="E20" s="224"/>
      <c r="F20" s="105" t="s">
        <v>93</v>
      </c>
      <c r="G20" s="105"/>
      <c r="H20" s="225"/>
      <c r="I20" s="105" t="s">
        <v>93</v>
      </c>
    </row>
    <row r="21" spans="1:13" s="186" customFormat="1" ht="5.5" customHeight="1" x14ac:dyDescent="0.3">
      <c r="A21" s="218"/>
      <c r="B21" s="218"/>
      <c r="C21" s="219"/>
      <c r="D21" s="207"/>
      <c r="E21" s="219"/>
      <c r="F21" s="207"/>
      <c r="G21" s="207"/>
      <c r="H21" s="219"/>
      <c r="I21" s="207"/>
      <c r="J21" s="105"/>
    </row>
    <row r="22" spans="1:13" s="199" customFormat="1" ht="16.899999999999999" customHeight="1" x14ac:dyDescent="0.35">
      <c r="A22" s="529" t="s">
        <v>429</v>
      </c>
      <c r="B22" s="530"/>
      <c r="C22" s="530"/>
      <c r="D22" s="530"/>
      <c r="E22" s="530"/>
      <c r="F22" s="530"/>
      <c r="G22" s="530"/>
      <c r="H22" s="530"/>
      <c r="I22" s="531"/>
      <c r="J22" s="198"/>
    </row>
    <row r="23" spans="1:13" s="186" customFormat="1" ht="35.25" customHeight="1" x14ac:dyDescent="0.3">
      <c r="A23" s="550"/>
      <c r="B23" s="551"/>
      <c r="C23" s="551"/>
      <c r="D23" s="551"/>
      <c r="E23" s="551"/>
      <c r="F23" s="551"/>
      <c r="G23" s="551"/>
      <c r="H23" s="551"/>
      <c r="I23" s="552"/>
      <c r="J23" s="105"/>
      <c r="K23" s="105"/>
    </row>
    <row r="24" spans="1:13" s="186" customFormat="1" ht="6.65" customHeight="1" x14ac:dyDescent="0.3">
      <c r="A24" s="218"/>
      <c r="B24" s="218"/>
      <c r="C24" s="219"/>
      <c r="D24" s="207"/>
      <c r="E24" s="219"/>
      <c r="F24" s="207"/>
      <c r="G24" s="207"/>
      <c r="H24" s="219"/>
      <c r="I24" s="207"/>
      <c r="J24" s="105"/>
    </row>
    <row r="25" spans="1:13" ht="19.149999999999999" customHeight="1" x14ac:dyDescent="0.3">
      <c r="A25" s="526" t="s">
        <v>166</v>
      </c>
      <c r="B25" s="532"/>
      <c r="C25" s="532"/>
      <c r="D25" s="532"/>
      <c r="E25" s="532"/>
      <c r="F25" s="532"/>
      <c r="G25" s="532"/>
      <c r="H25" s="532"/>
      <c r="I25" s="527"/>
    </row>
    <row r="26" spans="1:13" ht="98.25" customHeight="1" x14ac:dyDescent="0.3">
      <c r="A26" s="544"/>
      <c r="B26" s="545"/>
      <c r="C26" s="545"/>
      <c r="D26" s="545"/>
      <c r="E26" s="545"/>
      <c r="F26" s="545"/>
      <c r="G26" s="545"/>
      <c r="H26" s="545"/>
      <c r="I26" s="546"/>
      <c r="K26" s="105"/>
    </row>
    <row r="27" spans="1:13" s="186" customFormat="1" ht="4.9000000000000004" customHeight="1" x14ac:dyDescent="0.3">
      <c r="A27" s="242"/>
      <c r="B27" s="242"/>
      <c r="C27" s="242"/>
      <c r="D27" s="242"/>
      <c r="E27" s="242"/>
      <c r="F27" s="242"/>
      <c r="G27" s="242"/>
      <c r="H27" s="242"/>
      <c r="I27" s="242"/>
      <c r="J27" s="105"/>
      <c r="K27" s="105"/>
    </row>
    <row r="28" spans="1:13" s="186" customFormat="1" x14ac:dyDescent="0.3">
      <c r="J28" s="105"/>
    </row>
    <row r="29" spans="1:13" x14ac:dyDescent="0.3">
      <c r="A29" s="533" t="s">
        <v>167</v>
      </c>
      <c r="B29" s="533"/>
      <c r="C29" s="533"/>
      <c r="D29" s="533"/>
      <c r="E29" s="533"/>
      <c r="F29" s="533"/>
      <c r="G29" s="533"/>
      <c r="H29" s="533"/>
      <c r="I29" s="533"/>
      <c r="M29" s="105"/>
    </row>
    <row r="30" spans="1:13" ht="171.75" customHeight="1" x14ac:dyDescent="0.3">
      <c r="A30" s="535" t="s">
        <v>540</v>
      </c>
      <c r="B30" s="535"/>
      <c r="C30" s="535"/>
      <c r="D30" s="535"/>
      <c r="E30" s="535"/>
      <c r="F30" s="535"/>
      <c r="G30" s="535"/>
      <c r="H30" s="535"/>
      <c r="I30" s="535"/>
    </row>
    <row r="33" spans="1:10" ht="15" customHeight="1" x14ac:dyDescent="0.35">
      <c r="A33" s="184" t="s">
        <v>100</v>
      </c>
      <c r="B33" s="184"/>
      <c r="C33" s="528"/>
      <c r="D33" s="528"/>
      <c r="E33" s="528"/>
      <c r="F33" s="522" t="s">
        <v>101</v>
      </c>
      <c r="G33" s="522"/>
      <c r="H33" s="522"/>
      <c r="I33" s="522"/>
      <c r="J33" s="185"/>
    </row>
    <row r="35" spans="1:10" x14ac:dyDescent="0.3">
      <c r="A35" s="407"/>
      <c r="B35" s="407"/>
      <c r="C35" s="407"/>
      <c r="D35" s="407"/>
      <c r="E35" s="407"/>
      <c r="F35" s="407"/>
      <c r="G35" s="407"/>
    </row>
    <row r="36" spans="1:10" x14ac:dyDescent="0.3">
      <c r="A36" s="407"/>
      <c r="B36" s="407"/>
      <c r="C36" s="407"/>
      <c r="D36" s="407"/>
      <c r="E36" s="407"/>
      <c r="F36" s="407"/>
      <c r="G36" s="407"/>
    </row>
    <row r="37" spans="1:10" x14ac:dyDescent="0.3">
      <c r="A37" s="407"/>
      <c r="B37" s="407"/>
      <c r="C37" s="407"/>
      <c r="D37" s="407"/>
      <c r="E37" s="407"/>
      <c r="F37" s="407"/>
      <c r="G37" s="407"/>
    </row>
    <row r="39" spans="1:10" x14ac:dyDescent="0.3">
      <c r="C39" s="159"/>
    </row>
  </sheetData>
  <sortState ref="N19:N36">
    <sortCondition ref="N18"/>
  </sortState>
  <mergeCells count="27">
    <mergeCell ref="A2:I2"/>
    <mergeCell ref="A30:I30"/>
    <mergeCell ref="G18:I18"/>
    <mergeCell ref="C18:E18"/>
    <mergeCell ref="A20:B20"/>
    <mergeCell ref="A26:I26"/>
    <mergeCell ref="E6:F6"/>
    <mergeCell ref="H6:I6"/>
    <mergeCell ref="A23:I23"/>
    <mergeCell ref="B5:I5"/>
    <mergeCell ref="B6:C6"/>
    <mergeCell ref="F13:I13"/>
    <mergeCell ref="B14:C14"/>
    <mergeCell ref="E14:F14"/>
    <mergeCell ref="H14:I14"/>
    <mergeCell ref="A19:B19"/>
    <mergeCell ref="F33:I33"/>
    <mergeCell ref="B13:D13"/>
    <mergeCell ref="A9:B9"/>
    <mergeCell ref="C9:E9"/>
    <mergeCell ref="G9:I9"/>
    <mergeCell ref="C33:E33"/>
    <mergeCell ref="E19:F19"/>
    <mergeCell ref="H19:I19"/>
    <mergeCell ref="A22:I22"/>
    <mergeCell ref="A25:I25"/>
    <mergeCell ref="A29:I29"/>
  </mergeCells>
  <dataValidations count="3">
    <dataValidation type="list" allowBlank="1" showInputMessage="1" showErrorMessage="1" sqref="C18:E18">
      <formula1>Prekoračenje_po_transakcijskim_računima</formula1>
    </dataValidation>
    <dataValidation type="list" allowBlank="1" showInputMessage="1" showErrorMessage="1" sqref="C20">
      <formula1>VKL</formula1>
    </dataValidation>
    <dataValidation type="list" allowBlank="1" showInputMessage="1" showErrorMessage="1" sqref="G18:I18">
      <formula1>činidbena_garancija</formula1>
    </dataValidation>
  </dataValidations>
  <pageMargins left="0.78740157480314965" right="0.59055118110236227" top="0.74803149606299213" bottom="0.74803149606299213" header="0.31496062992125984" footer="0.31496062992125984"/>
  <pageSetup paperSize="9" orientation="portrait" r:id="rId1"/>
  <headerFooter>
    <oddHeader>&amp;L&amp;G&amp;RSektor gospodarstva</oddHeader>
    <oddFooter>&amp;C&amp;A</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Sheet1!$H$2:$H$3</xm:f>
          </x14:formula1>
          <xm:sqref>C24 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E36" sqref="E36"/>
    </sheetView>
  </sheetViews>
  <sheetFormatPr defaultRowHeight="14.5" x14ac:dyDescent="0.35"/>
  <sheetData>
    <row r="1" spans="1:1" x14ac:dyDescent="0.35">
      <c r="A1" s="199" t="s">
        <v>404</v>
      </c>
    </row>
    <row r="2" spans="1:1" x14ac:dyDescent="0.35">
      <c r="A2" s="151" t="s">
        <v>434</v>
      </c>
    </row>
    <row r="3" spans="1:1" x14ac:dyDescent="0.35">
      <c r="A3" s="151" t="s">
        <v>436</v>
      </c>
    </row>
    <row r="4" spans="1:1" x14ac:dyDescent="0.35">
      <c r="A4" s="186" t="s">
        <v>430</v>
      </c>
    </row>
    <row r="5" spans="1:1" x14ac:dyDescent="0.35">
      <c r="A5" s="186" t="s">
        <v>240</v>
      </c>
    </row>
    <row r="6" spans="1:1" x14ac:dyDescent="0.35">
      <c r="A6" s="186" t="s">
        <v>431</v>
      </c>
    </row>
    <row r="7" spans="1:1" x14ac:dyDescent="0.35">
      <c r="A7" s="199" t="s">
        <v>239</v>
      </c>
    </row>
    <row r="8" spans="1:1" x14ac:dyDescent="0.35">
      <c r="A8" s="151" t="s">
        <v>435</v>
      </c>
    </row>
    <row r="9" spans="1:1" x14ac:dyDescent="0.35">
      <c r="A9" s="151" t="s">
        <v>238</v>
      </c>
    </row>
    <row r="10" spans="1:1" x14ac:dyDescent="0.35">
      <c r="A10" s="186" t="s">
        <v>433</v>
      </c>
    </row>
    <row r="11" spans="1:1" x14ac:dyDescent="0.35">
      <c r="A11" s="186" t="s">
        <v>405</v>
      </c>
    </row>
    <row r="12" spans="1:1" x14ac:dyDescent="0.35">
      <c r="A12" s="151" t="s">
        <v>432</v>
      </c>
    </row>
    <row r="13" spans="1:1" x14ac:dyDescent="0.35">
      <c r="A13" s="151" t="s">
        <v>241</v>
      </c>
    </row>
    <row r="14" spans="1:1" x14ac:dyDescent="0.35">
      <c r="A14" s="151" t="s">
        <v>441</v>
      </c>
    </row>
    <row r="15" spans="1:1" x14ac:dyDescent="0.35">
      <c r="A15" s="151" t="s">
        <v>440</v>
      </c>
    </row>
    <row r="16" spans="1:1" x14ac:dyDescent="0.35">
      <c r="A16" s="151" t="s">
        <v>439</v>
      </c>
    </row>
    <row r="17" spans="1:1" x14ac:dyDescent="0.35">
      <c r="A17" s="151" t="s">
        <v>437</v>
      </c>
    </row>
    <row r="18" spans="1:1" x14ac:dyDescent="0.35">
      <c r="A18" s="151" t="s">
        <v>438</v>
      </c>
    </row>
    <row r="19" spans="1:1" x14ac:dyDescent="0.35">
      <c r="A19" s="15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3" zoomScaleNormal="100" workbookViewId="0">
      <selection activeCell="D25" sqref="D25"/>
    </sheetView>
  </sheetViews>
  <sheetFormatPr defaultColWidth="9.1796875" defaultRowHeight="14.5" x14ac:dyDescent="0.35"/>
  <cols>
    <col min="1" max="1" width="6.54296875" style="163" customWidth="1"/>
    <col min="2" max="2" width="27.7265625" style="163" customWidth="1"/>
    <col min="3" max="3" width="13.7265625" style="163" customWidth="1"/>
    <col min="4" max="4" width="14.7265625" style="163" customWidth="1"/>
    <col min="5" max="5" width="6.453125" style="163" customWidth="1"/>
    <col min="6" max="6" width="9.7265625" style="163" customWidth="1"/>
    <col min="7" max="7" width="11" style="163" customWidth="1"/>
    <col min="8" max="16384" width="9.1796875" style="163"/>
  </cols>
  <sheetData>
    <row r="1" spans="1:7" s="162" customFormat="1" x14ac:dyDescent="0.35">
      <c r="A1" s="250" t="s">
        <v>244</v>
      </c>
      <c r="B1" s="251"/>
      <c r="C1" s="251"/>
      <c r="D1" s="251"/>
      <c r="E1" s="251"/>
      <c r="F1" s="251"/>
      <c r="G1" s="252"/>
    </row>
    <row r="2" spans="1:7" s="162" customFormat="1" x14ac:dyDescent="0.35">
      <c r="A2" s="243" t="s">
        <v>4</v>
      </c>
      <c r="B2" s="569">
        <f>+Zahtjev!B5:I5</f>
        <v>0</v>
      </c>
      <c r="C2" s="570"/>
      <c r="D2" s="571"/>
      <c r="E2" s="244" t="s">
        <v>1</v>
      </c>
      <c r="F2" s="566">
        <f>Zahtjev!B6</f>
        <v>0</v>
      </c>
      <c r="G2" s="567"/>
    </row>
    <row r="3" spans="1:7" x14ac:dyDescent="0.35">
      <c r="A3" s="562" t="s">
        <v>194</v>
      </c>
      <c r="B3" s="562"/>
      <c r="C3" s="562"/>
      <c r="D3" s="562"/>
      <c r="E3" s="562"/>
      <c r="F3" s="562"/>
      <c r="G3" s="562"/>
    </row>
    <row r="4" spans="1:7" x14ac:dyDescent="0.35">
      <c r="F4" s="245" t="s">
        <v>427</v>
      </c>
      <c r="G4" s="417" t="s">
        <v>208</v>
      </c>
    </row>
    <row r="6" spans="1:7" x14ac:dyDescent="0.35">
      <c r="A6" s="568" t="s">
        <v>189</v>
      </c>
      <c r="B6" s="568"/>
      <c r="C6" s="568"/>
      <c r="D6" s="568"/>
      <c r="E6" s="568"/>
      <c r="F6" s="568"/>
      <c r="G6" s="568"/>
    </row>
    <row r="7" spans="1:7" x14ac:dyDescent="0.35">
      <c r="A7" s="247" t="s">
        <v>186</v>
      </c>
      <c r="B7" s="565" t="s">
        <v>188</v>
      </c>
      <c r="C7" s="565"/>
      <c r="D7" s="247" t="s">
        <v>543</v>
      </c>
      <c r="E7" s="565" t="s">
        <v>190</v>
      </c>
      <c r="F7" s="565"/>
      <c r="G7" s="565"/>
    </row>
    <row r="8" spans="1:7" x14ac:dyDescent="0.35">
      <c r="A8" s="248" t="s">
        <v>442</v>
      </c>
      <c r="B8" s="563"/>
      <c r="C8" s="563"/>
      <c r="D8" s="249"/>
      <c r="E8" s="564"/>
      <c r="F8" s="564"/>
      <c r="G8" s="564"/>
    </row>
    <row r="9" spans="1:7" x14ac:dyDescent="0.35">
      <c r="A9" s="248"/>
      <c r="B9" s="563"/>
      <c r="C9" s="563"/>
      <c r="D9" s="249"/>
      <c r="E9" s="564"/>
      <c r="F9" s="564"/>
      <c r="G9" s="564"/>
    </row>
    <row r="10" spans="1:7" x14ac:dyDescent="0.35">
      <c r="A10" s="248"/>
      <c r="B10" s="563"/>
      <c r="C10" s="563"/>
      <c r="D10" s="249"/>
      <c r="E10" s="564"/>
      <c r="F10" s="564"/>
      <c r="G10" s="564"/>
    </row>
    <row r="11" spans="1:7" x14ac:dyDescent="0.35">
      <c r="A11" s="248"/>
      <c r="B11" s="563"/>
      <c r="C11" s="563"/>
      <c r="D11" s="249"/>
      <c r="E11" s="564"/>
      <c r="F11" s="564"/>
      <c r="G11" s="564"/>
    </row>
    <row r="12" spans="1:7" x14ac:dyDescent="0.35">
      <c r="A12" s="248"/>
      <c r="B12" s="563"/>
      <c r="C12" s="563"/>
      <c r="D12" s="249"/>
      <c r="E12" s="564"/>
      <c r="F12" s="564"/>
      <c r="G12" s="564"/>
    </row>
    <row r="13" spans="1:7" x14ac:dyDescent="0.35">
      <c r="A13" s="248"/>
      <c r="B13" s="563"/>
      <c r="C13" s="563"/>
      <c r="D13" s="249"/>
      <c r="E13" s="564"/>
      <c r="F13" s="564"/>
      <c r="G13" s="564"/>
    </row>
    <row r="14" spans="1:7" x14ac:dyDescent="0.35">
      <c r="A14" s="248"/>
      <c r="B14" s="563"/>
      <c r="C14" s="563"/>
      <c r="D14" s="249"/>
      <c r="E14" s="564"/>
      <c r="F14" s="564"/>
      <c r="G14" s="564"/>
    </row>
    <row r="15" spans="1:7" x14ac:dyDescent="0.35">
      <c r="A15" s="246" t="s">
        <v>187</v>
      </c>
      <c r="B15" s="212"/>
      <c r="C15" s="212"/>
      <c r="D15" s="418">
        <f>SUM(D8:D14)</f>
        <v>0</v>
      </c>
      <c r="E15" s="164"/>
      <c r="F15" s="165"/>
      <c r="G15" s="166"/>
    </row>
    <row r="17" spans="1:7" x14ac:dyDescent="0.35">
      <c r="A17" s="556" t="s">
        <v>406</v>
      </c>
      <c r="B17" s="557"/>
      <c r="C17" s="557"/>
      <c r="D17" s="557"/>
      <c r="E17" s="557"/>
      <c r="F17" s="557"/>
      <c r="G17" s="557"/>
    </row>
    <row r="18" spans="1:7" ht="56.5" customHeight="1" x14ac:dyDescent="0.35">
      <c r="A18" s="558"/>
      <c r="B18" s="559"/>
      <c r="C18" s="559"/>
      <c r="D18" s="559"/>
      <c r="E18" s="559"/>
      <c r="F18" s="559"/>
      <c r="G18" s="560"/>
    </row>
    <row r="19" spans="1:7" ht="33" customHeight="1" x14ac:dyDescent="0.35">
      <c r="A19" s="561" t="s">
        <v>407</v>
      </c>
      <c r="B19" s="561"/>
      <c r="C19" s="561"/>
      <c r="D19" s="561"/>
      <c r="E19" s="561"/>
      <c r="F19" s="561"/>
      <c r="G19" s="561"/>
    </row>
    <row r="20" spans="1:7" ht="31.15" customHeight="1" x14ac:dyDescent="0.35">
      <c r="A20" s="561"/>
      <c r="B20" s="561"/>
      <c r="C20" s="561"/>
      <c r="D20" s="561"/>
      <c r="E20" s="561"/>
      <c r="F20" s="561"/>
      <c r="G20" s="561"/>
    </row>
    <row r="22" spans="1:7" x14ac:dyDescent="0.35">
      <c r="A22" s="250" t="s">
        <v>191</v>
      </c>
      <c r="B22" s="251"/>
      <c r="C22" s="251"/>
      <c r="D22" s="251"/>
      <c r="E22" s="252"/>
      <c r="F22" s="161"/>
      <c r="G22" s="161"/>
    </row>
    <row r="23" spans="1:7" x14ac:dyDescent="0.35">
      <c r="A23" s="247" t="s">
        <v>186</v>
      </c>
      <c r="B23" s="247" t="s">
        <v>192</v>
      </c>
      <c r="C23" s="247" t="s">
        <v>193</v>
      </c>
      <c r="D23" s="247" t="s">
        <v>544</v>
      </c>
      <c r="E23" s="247"/>
      <c r="F23" s="167"/>
      <c r="G23" s="167"/>
    </row>
    <row r="24" spans="1:7" x14ac:dyDescent="0.35">
      <c r="A24" s="248"/>
      <c r="B24" s="248"/>
      <c r="C24" s="248"/>
      <c r="D24" s="253"/>
      <c r="E24" s="248"/>
      <c r="F24" s="167"/>
      <c r="G24" s="167"/>
    </row>
    <row r="25" spans="1:7" x14ac:dyDescent="0.35">
      <c r="A25" s="248"/>
      <c r="B25" s="248"/>
      <c r="C25" s="248"/>
      <c r="D25" s="253"/>
      <c r="E25" s="248"/>
      <c r="F25" s="167"/>
      <c r="G25" s="167"/>
    </row>
    <row r="26" spans="1:7" x14ac:dyDescent="0.35">
      <c r="A26" s="248"/>
      <c r="B26" s="248"/>
      <c r="C26" s="248"/>
      <c r="D26" s="253"/>
      <c r="E26" s="248"/>
      <c r="F26" s="167"/>
      <c r="G26" s="167"/>
    </row>
    <row r="27" spans="1:7" x14ac:dyDescent="0.35">
      <c r="A27" s="248"/>
      <c r="B27" s="248"/>
      <c r="C27" s="248"/>
      <c r="D27" s="253"/>
      <c r="E27" s="248"/>
      <c r="F27" s="167"/>
      <c r="G27" s="167"/>
    </row>
    <row r="28" spans="1:7" x14ac:dyDescent="0.35">
      <c r="A28" s="248"/>
      <c r="B28" s="248"/>
      <c r="C28" s="248"/>
      <c r="D28" s="253"/>
      <c r="E28" s="248"/>
      <c r="F28" s="167"/>
      <c r="G28" s="167"/>
    </row>
    <row r="29" spans="1:7" x14ac:dyDescent="0.35">
      <c r="A29" s="248"/>
      <c r="B29" s="248"/>
      <c r="C29" s="248"/>
      <c r="D29" s="253"/>
      <c r="E29" s="248"/>
      <c r="F29" s="167"/>
      <c r="G29" s="167"/>
    </row>
    <row r="30" spans="1:7" x14ac:dyDescent="0.35">
      <c r="A30" s="248"/>
      <c r="B30" s="248"/>
      <c r="C30" s="248"/>
      <c r="D30" s="253"/>
      <c r="E30" s="248"/>
      <c r="F30" s="167"/>
      <c r="G30" s="167"/>
    </row>
    <row r="31" spans="1:7" x14ac:dyDescent="0.35">
      <c r="A31" s="248"/>
      <c r="B31" s="248"/>
      <c r="C31" s="248"/>
      <c r="D31" s="253"/>
      <c r="E31" s="248"/>
      <c r="F31" s="168"/>
      <c r="G31" s="168"/>
    </row>
    <row r="32" spans="1:7" x14ac:dyDescent="0.35">
      <c r="A32" s="248"/>
      <c r="B32" s="248"/>
      <c r="C32" s="248"/>
      <c r="D32" s="253"/>
      <c r="E32" s="248"/>
      <c r="F32" s="168"/>
      <c r="G32" s="168"/>
    </row>
    <row r="33" spans="1:7" x14ac:dyDescent="0.35">
      <c r="A33" s="248"/>
      <c r="B33" s="248"/>
      <c r="C33" s="248"/>
      <c r="D33" s="253"/>
      <c r="E33" s="248"/>
      <c r="F33" s="168"/>
      <c r="G33" s="168"/>
    </row>
    <row r="34" spans="1:7" x14ac:dyDescent="0.35">
      <c r="A34" s="248"/>
      <c r="B34" s="248"/>
      <c r="C34" s="248"/>
      <c r="D34" s="253"/>
      <c r="E34" s="248"/>
      <c r="F34" s="168"/>
      <c r="G34" s="168"/>
    </row>
    <row r="35" spans="1:7" x14ac:dyDescent="0.35">
      <c r="A35" s="248"/>
      <c r="B35" s="248"/>
      <c r="C35" s="248"/>
      <c r="D35" s="253"/>
      <c r="E35" s="248"/>
      <c r="F35" s="168"/>
      <c r="G35" s="168"/>
    </row>
    <row r="36" spans="1:7" x14ac:dyDescent="0.35">
      <c r="A36" s="248"/>
      <c r="B36" s="248"/>
      <c r="C36" s="248"/>
      <c r="D36" s="253"/>
      <c r="E36" s="248"/>
      <c r="F36" s="168"/>
      <c r="G36" s="168"/>
    </row>
    <row r="37" spans="1:7" x14ac:dyDescent="0.35">
      <c r="A37" s="248"/>
      <c r="B37" s="248"/>
      <c r="C37" s="248"/>
      <c r="D37" s="253"/>
      <c r="E37" s="248"/>
      <c r="F37" s="168"/>
      <c r="G37" s="168"/>
    </row>
    <row r="38" spans="1:7" x14ac:dyDescent="0.35">
      <c r="A38" s="254" t="s">
        <v>187</v>
      </c>
      <c r="B38" s="255"/>
      <c r="C38" s="256"/>
      <c r="D38" s="257">
        <f>SUM(D24:D37)</f>
        <v>0</v>
      </c>
      <c r="E38" s="258"/>
      <c r="F38" s="161"/>
      <c r="G38" s="161"/>
    </row>
    <row r="40" spans="1:7" x14ac:dyDescent="0.35">
      <c r="A40" s="163" t="str">
        <f>+Zahtjev!A33</f>
        <v>Mjesto i datum:</v>
      </c>
      <c r="C40" s="416">
        <f>+Zahtjev!C33</f>
        <v>0</v>
      </c>
      <c r="E40" s="163" t="str">
        <f>+Zahtjev!F33</f>
        <v>Pečat i potpis ovlaštene osobe:</v>
      </c>
    </row>
  </sheetData>
  <mergeCells count="24">
    <mergeCell ref="F2:G2"/>
    <mergeCell ref="B12:C12"/>
    <mergeCell ref="B13:C13"/>
    <mergeCell ref="A6:G6"/>
    <mergeCell ref="B7:C7"/>
    <mergeCell ref="B8:C8"/>
    <mergeCell ref="B10:C10"/>
    <mergeCell ref="B11:C11"/>
    <mergeCell ref="B2:D2"/>
    <mergeCell ref="A17:G17"/>
    <mergeCell ref="A18:G18"/>
    <mergeCell ref="A19:G19"/>
    <mergeCell ref="A20:G20"/>
    <mergeCell ref="A3:G3"/>
    <mergeCell ref="B14:C14"/>
    <mergeCell ref="E8:G8"/>
    <mergeCell ref="E7:G7"/>
    <mergeCell ref="E13:G13"/>
    <mergeCell ref="E9:G9"/>
    <mergeCell ref="E10:G10"/>
    <mergeCell ref="E11:G11"/>
    <mergeCell ref="E12:G12"/>
    <mergeCell ref="E14:G14"/>
    <mergeCell ref="B9:C9"/>
  </mergeCells>
  <conditionalFormatting sqref="F2">
    <cfRule type="cellIs" dxfId="49" priority="1" operator="greaterThan">
      <formula>0.0001</formula>
    </cfRule>
    <cfRule type="cellIs" dxfId="48" priority="2" operator="greaterThan">
      <formula>0.0001</formula>
    </cfRule>
  </conditionalFormatting>
  <dataValidations count="2">
    <dataValidation type="list" allowBlank="1" showInputMessage="1" showErrorMessage="1" sqref="E8:G14">
      <formula1>izvori</formula1>
    </dataValidation>
    <dataValidation type="list" allowBlank="1" showInputMessage="1" showErrorMessage="1" sqref="G4">
      <formula1>uključen</formula1>
    </dataValidation>
  </dataValidations>
  <pageMargins left="0.78740157480314965" right="0.59055118110236227" top="0.74803149606299213" bottom="0.74803149606299213" header="0.31496062992125984" footer="0.31496062992125984"/>
  <pageSetup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90" zoomScaleNormal="90" workbookViewId="0">
      <selection activeCell="S10" sqref="S10"/>
    </sheetView>
  </sheetViews>
  <sheetFormatPr defaultColWidth="8.81640625" defaultRowHeight="14.5" outlineLevelRow="1" x14ac:dyDescent="0.35"/>
  <cols>
    <col min="1" max="1" width="8.81640625" style="22"/>
    <col min="2" max="2" width="4.453125" style="22" customWidth="1"/>
    <col min="3" max="3" width="8.81640625" style="22"/>
    <col min="4" max="4" width="9.1796875" style="22" customWidth="1"/>
    <col min="5" max="5" width="4.7265625" style="22" customWidth="1"/>
    <col min="6" max="6" width="4.1796875" style="22" customWidth="1"/>
    <col min="7" max="7" width="2.7265625" style="22" customWidth="1"/>
    <col min="8" max="8" width="5.7265625" style="22" customWidth="1"/>
    <col min="9" max="10" width="8.7265625" style="22" customWidth="1"/>
    <col min="11" max="11" width="8.54296875" style="22" customWidth="1"/>
    <col min="12" max="12" width="4.453125" style="22" customWidth="1"/>
    <col min="13" max="13" width="6" style="22" customWidth="1"/>
    <col min="14" max="14" width="12.54296875" style="22" customWidth="1"/>
    <col min="15" max="17" width="10.26953125" style="22" customWidth="1"/>
    <col min="18" max="16384" width="8.81640625" style="22"/>
  </cols>
  <sheetData>
    <row r="1" spans="1:17" x14ac:dyDescent="0.35">
      <c r="A1" s="156" t="s">
        <v>423</v>
      </c>
      <c r="B1" s="152"/>
      <c r="C1" s="152"/>
      <c r="D1" s="152"/>
      <c r="E1" s="152"/>
      <c r="F1" s="152"/>
      <c r="G1" s="152"/>
      <c r="H1" s="152"/>
      <c r="I1" s="152"/>
      <c r="J1" s="152"/>
      <c r="K1" s="152"/>
      <c r="L1" s="152"/>
      <c r="M1" s="152"/>
      <c r="N1" s="152"/>
      <c r="O1" s="152"/>
      <c r="P1" s="152"/>
      <c r="Q1" s="152"/>
    </row>
    <row r="2" spans="1:17" x14ac:dyDescent="0.35">
      <c r="A2" s="195" t="s">
        <v>4</v>
      </c>
      <c r="B2" s="590">
        <f>+Zahtjev!B5</f>
        <v>0</v>
      </c>
      <c r="C2" s="590"/>
      <c r="D2" s="590"/>
      <c r="E2" s="590"/>
      <c r="F2" s="590"/>
      <c r="G2" s="590"/>
      <c r="H2" s="590"/>
      <c r="I2" s="590"/>
      <c r="J2" s="590"/>
      <c r="K2" s="590"/>
      <c r="L2" s="590"/>
      <c r="M2" s="590"/>
      <c r="N2" s="196" t="s">
        <v>105</v>
      </c>
      <c r="O2" s="595">
        <f>+Zahtjev!B6</f>
        <v>0</v>
      </c>
      <c r="P2" s="596"/>
      <c r="Q2" s="597"/>
    </row>
    <row r="3" spans="1:17" ht="13.5" customHeight="1" x14ac:dyDescent="0.35">
      <c r="A3" s="14"/>
      <c r="B3" s="14"/>
      <c r="C3" s="14"/>
      <c r="D3" s="26"/>
      <c r="E3" s="21"/>
      <c r="F3" s="21"/>
      <c r="G3" s="21"/>
      <c r="H3" s="21"/>
      <c r="I3" s="21"/>
      <c r="J3" s="12"/>
      <c r="K3" s="12"/>
      <c r="L3" s="12"/>
      <c r="M3" s="15"/>
      <c r="N3" s="15"/>
      <c r="O3" s="15"/>
      <c r="P3" s="16"/>
    </row>
    <row r="4" spans="1:17" x14ac:dyDescent="0.35">
      <c r="A4" s="608" t="s">
        <v>545</v>
      </c>
      <c r="B4" s="608"/>
      <c r="C4" s="608"/>
      <c r="D4" s="608"/>
      <c r="E4" s="608"/>
      <c r="F4" s="608"/>
      <c r="G4" s="608"/>
      <c r="I4" s="409"/>
      <c r="J4" s="190"/>
      <c r="K4" s="190"/>
      <c r="L4" s="190"/>
      <c r="M4" s="408"/>
      <c r="N4" s="406" t="s">
        <v>421</v>
      </c>
      <c r="P4" s="411"/>
      <c r="Q4" s="413" t="s">
        <v>420</v>
      </c>
    </row>
    <row r="5" spans="1:17" x14ac:dyDescent="0.35">
      <c r="A5" s="203" t="s">
        <v>539</v>
      </c>
      <c r="B5" s="204"/>
      <c r="C5" s="204"/>
      <c r="D5" s="204"/>
      <c r="E5" s="204"/>
      <c r="F5" s="204"/>
      <c r="G5" s="204"/>
      <c r="H5" s="204"/>
      <c r="I5" s="214"/>
      <c r="J5" s="204"/>
      <c r="K5" s="204"/>
      <c r="L5" s="204"/>
      <c r="M5" s="204"/>
      <c r="N5" s="204"/>
      <c r="O5" s="204"/>
      <c r="P5" s="204"/>
      <c r="Q5" s="205"/>
    </row>
    <row r="6" spans="1:17" s="151" customFormat="1" ht="39" customHeight="1" x14ac:dyDescent="0.3">
      <c r="A6" s="592" t="s">
        <v>211</v>
      </c>
      <c r="B6" s="592"/>
      <c r="C6" s="592"/>
      <c r="D6" s="592"/>
      <c r="E6" s="591" t="s">
        <v>541</v>
      </c>
      <c r="F6" s="591"/>
      <c r="G6" s="591"/>
      <c r="H6" s="591"/>
      <c r="I6" s="591" t="s">
        <v>542</v>
      </c>
      <c r="J6" s="591"/>
      <c r="K6" s="591"/>
      <c r="L6" s="648" t="s">
        <v>408</v>
      </c>
      <c r="M6" s="649"/>
      <c r="N6" s="603" t="s">
        <v>9</v>
      </c>
      <c r="O6" s="604"/>
      <c r="P6" s="604"/>
      <c r="Q6" s="604"/>
    </row>
    <row r="7" spans="1:17" s="151" customFormat="1" ht="15" customHeight="1" x14ac:dyDescent="0.3">
      <c r="A7" s="592"/>
      <c r="B7" s="592"/>
      <c r="C7" s="592"/>
      <c r="D7" s="592"/>
      <c r="E7" s="591" t="s">
        <v>180</v>
      </c>
      <c r="F7" s="591"/>
      <c r="G7" s="581" t="s">
        <v>210</v>
      </c>
      <c r="H7" s="581"/>
      <c r="I7" s="605" t="s">
        <v>422</v>
      </c>
      <c r="J7" s="600" t="s">
        <v>175</v>
      </c>
      <c r="K7" s="600" t="s">
        <v>173</v>
      </c>
      <c r="L7" s="650"/>
      <c r="M7" s="651"/>
      <c r="N7" s="600" t="s">
        <v>145</v>
      </c>
      <c r="O7" s="572" t="s">
        <v>12</v>
      </c>
      <c r="P7" s="601" t="s">
        <v>13</v>
      </c>
      <c r="Q7" s="600" t="s">
        <v>14</v>
      </c>
    </row>
    <row r="8" spans="1:17" s="151" customFormat="1" ht="13" x14ac:dyDescent="0.3">
      <c r="A8" s="592"/>
      <c r="B8" s="592"/>
      <c r="C8" s="592"/>
      <c r="D8" s="592"/>
      <c r="E8" s="591"/>
      <c r="F8" s="591"/>
      <c r="G8" s="581"/>
      <c r="H8" s="581"/>
      <c r="I8" s="572"/>
      <c r="J8" s="601"/>
      <c r="K8" s="601"/>
      <c r="L8" s="650"/>
      <c r="M8" s="651"/>
      <c r="N8" s="601"/>
      <c r="O8" s="572"/>
      <c r="P8" s="601"/>
      <c r="Q8" s="601"/>
    </row>
    <row r="9" spans="1:17" s="151" customFormat="1" ht="14.25" customHeight="1" x14ac:dyDescent="0.3">
      <c r="A9" s="592"/>
      <c r="B9" s="592"/>
      <c r="C9" s="592"/>
      <c r="D9" s="592"/>
      <c r="E9" s="591"/>
      <c r="F9" s="591"/>
      <c r="G9" s="581"/>
      <c r="H9" s="581"/>
      <c r="I9" s="573"/>
      <c r="J9" s="602"/>
      <c r="K9" s="602"/>
      <c r="L9" s="652"/>
      <c r="M9" s="653"/>
      <c r="N9" s="602"/>
      <c r="O9" s="573"/>
      <c r="P9" s="602"/>
      <c r="Q9" s="602"/>
    </row>
    <row r="10" spans="1:17" x14ac:dyDescent="0.35">
      <c r="A10" s="574"/>
      <c r="B10" s="575"/>
      <c r="C10" s="575"/>
      <c r="D10" s="576"/>
      <c r="E10" s="598"/>
      <c r="F10" s="599"/>
      <c r="G10" s="588" t="e">
        <f>+E10/$E$18</f>
        <v>#DIV/0!</v>
      </c>
      <c r="H10" s="589"/>
      <c r="I10" s="193"/>
      <c r="J10" s="169" t="e">
        <f>(I10/$I$18)</f>
        <v>#DIV/0!</v>
      </c>
      <c r="K10" s="171"/>
      <c r="L10" s="598"/>
      <c r="M10" s="599"/>
      <c r="N10" s="96">
        <f>+O10+P10+Q10</f>
        <v>0</v>
      </c>
      <c r="O10" s="171"/>
      <c r="P10" s="171"/>
      <c r="Q10" s="206"/>
    </row>
    <row r="11" spans="1:17" x14ac:dyDescent="0.35">
      <c r="A11" s="574"/>
      <c r="B11" s="575"/>
      <c r="C11" s="575"/>
      <c r="D11" s="576"/>
      <c r="E11" s="598"/>
      <c r="F11" s="599"/>
      <c r="G11" s="588" t="e">
        <f t="shared" ref="G11:G17" si="0">+E11/$E$18</f>
        <v>#DIV/0!</v>
      </c>
      <c r="H11" s="589"/>
      <c r="I11" s="193"/>
      <c r="J11" s="169" t="e">
        <f t="shared" ref="J11:J17" si="1">(I11/$I$18)</f>
        <v>#DIV/0!</v>
      </c>
      <c r="K11" s="171"/>
      <c r="L11" s="598"/>
      <c r="M11" s="599"/>
      <c r="N11" s="96">
        <f t="shared" ref="N11:N17" si="2">+O11+P11+Q11</f>
        <v>0</v>
      </c>
      <c r="O11" s="171"/>
      <c r="P11" s="171"/>
      <c r="Q11" s="206"/>
    </row>
    <row r="12" spans="1:17" x14ac:dyDescent="0.35">
      <c r="A12" s="574"/>
      <c r="B12" s="575"/>
      <c r="C12" s="575"/>
      <c r="D12" s="576"/>
      <c r="E12" s="598"/>
      <c r="F12" s="599"/>
      <c r="G12" s="588" t="e">
        <f t="shared" si="0"/>
        <v>#DIV/0!</v>
      </c>
      <c r="H12" s="589"/>
      <c r="I12" s="193"/>
      <c r="J12" s="169" t="e">
        <f t="shared" si="1"/>
        <v>#DIV/0!</v>
      </c>
      <c r="K12" s="171"/>
      <c r="L12" s="598"/>
      <c r="M12" s="599"/>
      <c r="N12" s="96">
        <f t="shared" si="2"/>
        <v>0</v>
      </c>
      <c r="O12" s="171"/>
      <c r="P12" s="171"/>
      <c r="Q12" s="206"/>
    </row>
    <row r="13" spans="1:17" x14ac:dyDescent="0.35">
      <c r="A13" s="574"/>
      <c r="B13" s="575"/>
      <c r="C13" s="575"/>
      <c r="D13" s="576"/>
      <c r="E13" s="598"/>
      <c r="F13" s="599"/>
      <c r="G13" s="588" t="e">
        <f t="shared" si="0"/>
        <v>#DIV/0!</v>
      </c>
      <c r="H13" s="589"/>
      <c r="I13" s="193"/>
      <c r="J13" s="169" t="e">
        <f t="shared" si="1"/>
        <v>#DIV/0!</v>
      </c>
      <c r="K13" s="171"/>
      <c r="L13" s="598"/>
      <c r="M13" s="599"/>
      <c r="N13" s="96">
        <f t="shared" si="2"/>
        <v>0</v>
      </c>
      <c r="O13" s="171"/>
      <c r="P13" s="171"/>
      <c r="Q13" s="206"/>
    </row>
    <row r="14" spans="1:17" x14ac:dyDescent="0.35">
      <c r="A14" s="574"/>
      <c r="B14" s="575"/>
      <c r="C14" s="575"/>
      <c r="D14" s="576"/>
      <c r="E14" s="598"/>
      <c r="F14" s="599"/>
      <c r="G14" s="588" t="e">
        <f t="shared" si="0"/>
        <v>#DIV/0!</v>
      </c>
      <c r="H14" s="589"/>
      <c r="I14" s="193"/>
      <c r="J14" s="169" t="e">
        <f t="shared" si="1"/>
        <v>#DIV/0!</v>
      </c>
      <c r="K14" s="171"/>
      <c r="L14" s="598"/>
      <c r="M14" s="599"/>
      <c r="N14" s="96">
        <f t="shared" si="2"/>
        <v>0</v>
      </c>
      <c r="O14" s="171"/>
      <c r="P14" s="171"/>
      <c r="Q14" s="206"/>
    </row>
    <row r="15" spans="1:17" ht="14.5" customHeight="1" outlineLevel="1" x14ac:dyDescent="0.35">
      <c r="A15" s="574"/>
      <c r="B15" s="575"/>
      <c r="C15" s="575"/>
      <c r="D15" s="576"/>
      <c r="E15" s="598"/>
      <c r="F15" s="599"/>
      <c r="G15" s="588" t="e">
        <f t="shared" si="0"/>
        <v>#DIV/0!</v>
      </c>
      <c r="H15" s="589"/>
      <c r="I15" s="193"/>
      <c r="J15" s="169" t="e">
        <f t="shared" si="1"/>
        <v>#DIV/0!</v>
      </c>
      <c r="K15" s="171"/>
      <c r="L15" s="598"/>
      <c r="M15" s="599"/>
      <c r="N15" s="96">
        <f t="shared" si="2"/>
        <v>0</v>
      </c>
      <c r="O15" s="171"/>
      <c r="P15" s="171"/>
      <c r="Q15" s="206"/>
    </row>
    <row r="16" spans="1:17" ht="14.5" customHeight="1" outlineLevel="1" x14ac:dyDescent="0.35">
      <c r="A16" s="574"/>
      <c r="B16" s="575"/>
      <c r="C16" s="575"/>
      <c r="D16" s="576"/>
      <c r="E16" s="598"/>
      <c r="F16" s="599"/>
      <c r="G16" s="588" t="e">
        <f t="shared" si="0"/>
        <v>#DIV/0!</v>
      </c>
      <c r="H16" s="589"/>
      <c r="I16" s="193"/>
      <c r="J16" s="169" t="e">
        <f t="shared" si="1"/>
        <v>#DIV/0!</v>
      </c>
      <c r="K16" s="171"/>
      <c r="L16" s="598"/>
      <c r="M16" s="599"/>
      <c r="N16" s="96">
        <f t="shared" si="2"/>
        <v>0</v>
      </c>
      <c r="O16" s="171"/>
      <c r="P16" s="171"/>
      <c r="Q16" s="206"/>
    </row>
    <row r="17" spans="1:17" x14ac:dyDescent="0.35">
      <c r="A17" s="645" t="s">
        <v>146</v>
      </c>
      <c r="B17" s="646"/>
      <c r="C17" s="646"/>
      <c r="D17" s="647"/>
      <c r="E17" s="598"/>
      <c r="F17" s="599"/>
      <c r="G17" s="588" t="e">
        <f t="shared" si="0"/>
        <v>#DIV/0!</v>
      </c>
      <c r="H17" s="589"/>
      <c r="I17" s="193"/>
      <c r="J17" s="169" t="e">
        <f t="shared" si="1"/>
        <v>#DIV/0!</v>
      </c>
      <c r="K17" s="171"/>
      <c r="L17" s="598"/>
      <c r="M17" s="599"/>
      <c r="N17" s="96">
        <f t="shared" si="2"/>
        <v>0</v>
      </c>
      <c r="O17" s="171"/>
      <c r="P17" s="171"/>
      <c r="Q17" s="206"/>
    </row>
    <row r="18" spans="1:17" x14ac:dyDescent="0.35">
      <c r="A18" s="607" t="s">
        <v>10</v>
      </c>
      <c r="B18" s="607"/>
      <c r="C18" s="607"/>
      <c r="D18" s="607"/>
      <c r="E18" s="624">
        <f>SUM(E10:F17)</f>
        <v>0</v>
      </c>
      <c r="F18" s="625"/>
      <c r="G18" s="609" t="e">
        <f>SUM(G10:G17)</f>
        <v>#DIV/0!</v>
      </c>
      <c r="H18" s="610"/>
      <c r="I18" s="90">
        <f>SUM(I10:I17)</f>
        <v>0</v>
      </c>
      <c r="J18" s="170" t="e">
        <f>SUM(J10:J17)</f>
        <v>#DIV/0!</v>
      </c>
      <c r="K18" s="90">
        <f>SUM(K10:K17)</f>
        <v>0</v>
      </c>
      <c r="L18" s="624">
        <f>SUM(L10:M17)</f>
        <v>0</v>
      </c>
      <c r="M18" s="625"/>
      <c r="N18" s="154">
        <f>SUM(N10:N17)</f>
        <v>0</v>
      </c>
      <c r="O18" s="172">
        <f>SUM(O10:O17)</f>
        <v>0</v>
      </c>
      <c r="P18" s="172">
        <f>SUM(P10:P17)</f>
        <v>0</v>
      </c>
      <c r="Q18" s="172">
        <f>SUM(Q10:Q17)</f>
        <v>0</v>
      </c>
    </row>
    <row r="19" spans="1:17" ht="22.5" customHeight="1" x14ac:dyDescent="0.35">
      <c r="A19" s="155"/>
      <c r="B19" s="155"/>
      <c r="C19" s="155"/>
      <c r="D19" s="155"/>
      <c r="E19" s="155"/>
      <c r="F19" s="155"/>
      <c r="G19" s="155"/>
      <c r="H19" s="155"/>
      <c r="I19" s="155"/>
      <c r="J19" s="155"/>
      <c r="K19" s="155"/>
      <c r="L19" s="155"/>
      <c r="M19" s="155"/>
      <c r="N19" s="155"/>
      <c r="O19" s="155"/>
      <c r="P19" s="155"/>
      <c r="Q19" s="160"/>
    </row>
    <row r="20" spans="1:17" hidden="1" outlineLevel="1" x14ac:dyDescent="0.35">
      <c r="A20" s="612" t="s">
        <v>16</v>
      </c>
      <c r="B20" s="613"/>
      <c r="C20" s="613"/>
      <c r="D20" s="613"/>
      <c r="E20" s="613"/>
      <c r="F20" s="613"/>
      <c r="G20" s="613"/>
      <c r="H20" s="613"/>
      <c r="I20" s="613"/>
      <c r="J20" s="613"/>
      <c r="K20" s="613"/>
      <c r="L20" s="613"/>
      <c r="M20" s="613"/>
      <c r="N20" s="613"/>
      <c r="O20" s="613"/>
      <c r="P20" s="613"/>
      <c r="Q20" s="613"/>
    </row>
    <row r="21" spans="1:17" ht="14.5" hidden="1" customHeight="1" outlineLevel="1" x14ac:dyDescent="0.35">
      <c r="A21" s="614" t="s">
        <v>17</v>
      </c>
      <c r="B21" s="615"/>
      <c r="C21" s="615"/>
      <c r="D21" s="616"/>
      <c r="E21" s="581" t="s">
        <v>126</v>
      </c>
      <c r="F21" s="581"/>
      <c r="G21" s="581"/>
      <c r="H21" s="581"/>
      <c r="I21" s="623" t="s">
        <v>8</v>
      </c>
      <c r="J21" s="623"/>
      <c r="K21" s="623"/>
      <c r="L21" s="582" t="s">
        <v>18</v>
      </c>
      <c r="M21" s="583"/>
      <c r="N21" s="626" t="s">
        <v>9</v>
      </c>
      <c r="O21" s="627"/>
      <c r="P21" s="627"/>
      <c r="Q21" s="627"/>
    </row>
    <row r="22" spans="1:17" ht="14.5" hidden="1" customHeight="1" outlineLevel="1" x14ac:dyDescent="0.35">
      <c r="A22" s="617"/>
      <c r="B22" s="618"/>
      <c r="C22" s="618"/>
      <c r="D22" s="619"/>
      <c r="E22" s="581" t="s">
        <v>180</v>
      </c>
      <c r="F22" s="581"/>
      <c r="G22" s="581" t="s">
        <v>210</v>
      </c>
      <c r="H22" s="581"/>
      <c r="I22" s="611" t="s">
        <v>11</v>
      </c>
      <c r="J22" s="593" t="s">
        <v>15</v>
      </c>
      <c r="K22" s="593" t="s">
        <v>173</v>
      </c>
      <c r="L22" s="584"/>
      <c r="M22" s="585"/>
      <c r="N22" s="611" t="s">
        <v>10</v>
      </c>
      <c r="O22" s="577" t="s">
        <v>12</v>
      </c>
      <c r="P22" s="594" t="s">
        <v>13</v>
      </c>
      <c r="Q22" s="584" t="s">
        <v>14</v>
      </c>
    </row>
    <row r="23" spans="1:17" hidden="1" outlineLevel="1" x14ac:dyDescent="0.35">
      <c r="A23" s="617"/>
      <c r="B23" s="618"/>
      <c r="C23" s="618"/>
      <c r="D23" s="619"/>
      <c r="E23" s="581"/>
      <c r="F23" s="581"/>
      <c r="G23" s="581"/>
      <c r="H23" s="581"/>
      <c r="I23" s="577"/>
      <c r="J23" s="594"/>
      <c r="K23" s="594"/>
      <c r="L23" s="584"/>
      <c r="M23" s="585"/>
      <c r="N23" s="577"/>
      <c r="O23" s="577"/>
      <c r="P23" s="594"/>
      <c r="Q23" s="584"/>
    </row>
    <row r="24" spans="1:17" ht="29" hidden="1" outlineLevel="1" x14ac:dyDescent="0.35">
      <c r="A24" s="620"/>
      <c r="B24" s="621"/>
      <c r="C24" s="621"/>
      <c r="D24" s="622"/>
      <c r="E24" s="581"/>
      <c r="F24" s="581"/>
      <c r="G24" s="581"/>
      <c r="H24" s="581"/>
      <c r="I24" s="578"/>
      <c r="J24" s="606"/>
      <c r="K24" s="108" t="s">
        <v>174</v>
      </c>
      <c r="L24" s="586"/>
      <c r="M24" s="587"/>
      <c r="N24" s="578"/>
      <c r="O24" s="578"/>
      <c r="P24" s="606"/>
      <c r="Q24" s="586"/>
    </row>
    <row r="25" spans="1:17" hidden="1" outlineLevel="1" x14ac:dyDescent="0.35">
      <c r="A25" s="629"/>
      <c r="B25" s="630"/>
      <c r="C25" s="630"/>
      <c r="D25" s="631"/>
      <c r="E25" s="579"/>
      <c r="F25" s="580"/>
      <c r="G25" s="632" t="e">
        <f>+E25*100/E31</f>
        <v>#DIV/0!</v>
      </c>
      <c r="H25" s="633"/>
      <c r="I25" s="173"/>
      <c r="J25" s="109" t="e">
        <f>(I25/I31)</f>
        <v>#DIV/0!</v>
      </c>
      <c r="K25" s="173"/>
      <c r="L25" s="579"/>
      <c r="M25" s="580"/>
      <c r="N25" s="97">
        <f t="shared" ref="N25:N30" si="3">+O25+P25+Q25</f>
        <v>0</v>
      </c>
      <c r="O25" s="173"/>
      <c r="P25" s="173"/>
      <c r="Q25" s="174"/>
    </row>
    <row r="26" spans="1:17" hidden="1" outlineLevel="1" x14ac:dyDescent="0.35">
      <c r="A26" s="629"/>
      <c r="B26" s="630"/>
      <c r="C26" s="630"/>
      <c r="D26" s="631"/>
      <c r="E26" s="579"/>
      <c r="F26" s="580"/>
      <c r="G26" s="632" t="e">
        <f t="shared" ref="G26:G30" si="4">+E26*100/E32</f>
        <v>#DIV/0!</v>
      </c>
      <c r="H26" s="633"/>
      <c r="I26" s="173"/>
      <c r="J26" s="109" t="e">
        <f>(I26/I31)</f>
        <v>#DIV/0!</v>
      </c>
      <c r="K26" s="173"/>
      <c r="L26" s="579"/>
      <c r="M26" s="580"/>
      <c r="N26" s="97">
        <f t="shared" si="3"/>
        <v>0</v>
      </c>
      <c r="O26" s="173"/>
      <c r="P26" s="173"/>
      <c r="Q26" s="174"/>
    </row>
    <row r="27" spans="1:17" hidden="1" outlineLevel="1" x14ac:dyDescent="0.35">
      <c r="A27" s="629"/>
      <c r="B27" s="630"/>
      <c r="C27" s="630"/>
      <c r="D27" s="631"/>
      <c r="E27" s="579"/>
      <c r="F27" s="580"/>
      <c r="G27" s="632" t="e">
        <f t="shared" si="4"/>
        <v>#DIV/0!</v>
      </c>
      <c r="H27" s="633"/>
      <c r="I27" s="173"/>
      <c r="J27" s="109" t="e">
        <f>(I27/I31)</f>
        <v>#DIV/0!</v>
      </c>
      <c r="K27" s="173"/>
      <c r="L27" s="579"/>
      <c r="M27" s="580"/>
      <c r="N27" s="97">
        <f t="shared" si="3"/>
        <v>0</v>
      </c>
      <c r="O27" s="173"/>
      <c r="P27" s="173"/>
      <c r="Q27" s="174"/>
    </row>
    <row r="28" spans="1:17" hidden="1" outlineLevel="1" x14ac:dyDescent="0.35">
      <c r="A28" s="629"/>
      <c r="B28" s="630"/>
      <c r="C28" s="630"/>
      <c r="D28" s="631"/>
      <c r="E28" s="579"/>
      <c r="F28" s="580"/>
      <c r="G28" s="632" t="e">
        <f t="shared" si="4"/>
        <v>#DIV/0!</v>
      </c>
      <c r="H28" s="633"/>
      <c r="I28" s="173"/>
      <c r="J28" s="109" t="e">
        <f>(I28/I31)</f>
        <v>#DIV/0!</v>
      </c>
      <c r="K28" s="173"/>
      <c r="L28" s="579"/>
      <c r="M28" s="580"/>
      <c r="N28" s="97">
        <f t="shared" si="3"/>
        <v>0</v>
      </c>
      <c r="O28" s="173"/>
      <c r="P28" s="173"/>
      <c r="Q28" s="174"/>
    </row>
    <row r="29" spans="1:17" hidden="1" outlineLevel="1" x14ac:dyDescent="0.35">
      <c r="A29" s="629"/>
      <c r="B29" s="630"/>
      <c r="C29" s="630"/>
      <c r="D29" s="631"/>
      <c r="E29" s="579"/>
      <c r="F29" s="580"/>
      <c r="G29" s="632" t="e">
        <f t="shared" si="4"/>
        <v>#DIV/0!</v>
      </c>
      <c r="H29" s="633"/>
      <c r="I29" s="173"/>
      <c r="J29" s="109" t="e">
        <f>(I29/I31)</f>
        <v>#DIV/0!</v>
      </c>
      <c r="K29" s="173"/>
      <c r="L29" s="579"/>
      <c r="M29" s="580"/>
      <c r="N29" s="97">
        <f t="shared" si="3"/>
        <v>0</v>
      </c>
      <c r="O29" s="173"/>
      <c r="P29" s="173"/>
      <c r="Q29" s="174"/>
    </row>
    <row r="30" spans="1:17" hidden="1" outlineLevel="1" x14ac:dyDescent="0.35">
      <c r="A30" s="642" t="s">
        <v>147</v>
      </c>
      <c r="B30" s="643"/>
      <c r="C30" s="643"/>
      <c r="D30" s="644"/>
      <c r="E30" s="579"/>
      <c r="F30" s="580"/>
      <c r="G30" s="632" t="e">
        <f t="shared" si="4"/>
        <v>#DIV/0!</v>
      </c>
      <c r="H30" s="633"/>
      <c r="I30" s="173"/>
      <c r="J30" s="109" t="e">
        <f>(I30/I31)</f>
        <v>#DIV/0!</v>
      </c>
      <c r="K30" s="173"/>
      <c r="L30" s="579"/>
      <c r="M30" s="580"/>
      <c r="N30" s="97">
        <f t="shared" si="3"/>
        <v>0</v>
      </c>
      <c r="O30" s="173"/>
      <c r="P30" s="173"/>
      <c r="Q30" s="174"/>
    </row>
    <row r="31" spans="1:17" hidden="1" outlineLevel="1" x14ac:dyDescent="0.35">
      <c r="A31" s="637" t="s">
        <v>10</v>
      </c>
      <c r="B31" s="638"/>
      <c r="C31" s="638"/>
      <c r="D31" s="639"/>
      <c r="E31" s="635">
        <f>SUM(E25:F30)</f>
        <v>0</v>
      </c>
      <c r="F31" s="636"/>
      <c r="G31" s="635" t="e">
        <f>SUM(G25:H30)</f>
        <v>#DIV/0!</v>
      </c>
      <c r="H31" s="636"/>
      <c r="I31" s="69">
        <f>SUM(I25:I30)</f>
        <v>0</v>
      </c>
      <c r="J31" s="110" t="e">
        <f>SUM(J25:J30)</f>
        <v>#DIV/0!</v>
      </c>
      <c r="K31" s="69">
        <f>SUM(K25:K30)</f>
        <v>0</v>
      </c>
      <c r="L31" s="635">
        <f>SUM(L25:M30)</f>
        <v>0</v>
      </c>
      <c r="M31" s="636"/>
      <c r="N31" s="153">
        <f>SUM(N25:O30)</f>
        <v>0</v>
      </c>
      <c r="O31" s="153">
        <f>SUM(O25:P30)</f>
        <v>0</v>
      </c>
      <c r="P31" s="69">
        <f>SUM(P25:P30)</f>
        <v>0</v>
      </c>
      <c r="Q31" s="153">
        <f>SUM(Q25:Q30)</f>
        <v>0</v>
      </c>
    </row>
    <row r="32" spans="1:17" collapsed="1" x14ac:dyDescent="0.35"/>
    <row r="33" spans="1:17" x14ac:dyDescent="0.35">
      <c r="A33" s="608" t="s">
        <v>181</v>
      </c>
      <c r="B33" s="608"/>
      <c r="C33" s="628"/>
      <c r="D33" s="628"/>
      <c r="E33" s="628"/>
      <c r="F33" s="628"/>
      <c r="G33" s="628"/>
      <c r="H33" s="628"/>
      <c r="I33" s="628"/>
      <c r="J33" s="628"/>
      <c r="K33" s="628"/>
    </row>
    <row r="34" spans="1:17" ht="64.150000000000006" customHeight="1" x14ac:dyDescent="0.35">
      <c r="A34" s="640"/>
      <c r="B34" s="641"/>
      <c r="C34" s="641"/>
      <c r="D34" s="641"/>
      <c r="E34" s="641"/>
      <c r="F34" s="641"/>
      <c r="G34" s="641"/>
      <c r="H34" s="641"/>
      <c r="I34" s="641"/>
      <c r="J34" s="641"/>
      <c r="K34" s="641"/>
      <c r="L34" s="641"/>
      <c r="M34" s="641"/>
      <c r="N34" s="641"/>
      <c r="O34" s="641"/>
      <c r="P34" s="641"/>
      <c r="Q34" s="641"/>
    </row>
    <row r="35" spans="1:17" x14ac:dyDescent="0.35">
      <c r="M35" s="634" t="s">
        <v>6</v>
      </c>
      <c r="N35" s="634"/>
      <c r="O35" s="634"/>
      <c r="P35" s="634"/>
    </row>
    <row r="36" spans="1:17" s="186" customFormat="1" x14ac:dyDescent="0.35">
      <c r="A36" s="305" t="s">
        <v>100</v>
      </c>
      <c r="B36" s="163"/>
      <c r="C36" s="163">
        <f>+Zahtjev!C33</f>
        <v>0</v>
      </c>
      <c r="E36" s="22"/>
      <c r="F36" s="163"/>
      <c r="G36" s="105"/>
      <c r="H36" s="105"/>
      <c r="I36" s="105"/>
      <c r="J36" s="105"/>
      <c r="K36" s="105"/>
      <c r="L36" s="105"/>
      <c r="M36" s="634"/>
      <c r="N36" s="634"/>
      <c r="O36" s="634"/>
      <c r="P36" s="634"/>
      <c r="Q36" s="105"/>
    </row>
    <row r="37" spans="1:17" x14ac:dyDescent="0.35">
      <c r="M37" s="628"/>
      <c r="N37" s="628"/>
      <c r="O37" s="628"/>
      <c r="P37" s="628"/>
    </row>
  </sheetData>
  <sheetProtection sheet="1" objects="1" scenarios="1"/>
  <customSheetViews>
    <customSheetView guid="{99D9CCFE-E4B6-4398-91B0-72BD82D3597A}" scale="90" showPageBreaks="1" printArea="1">
      <selection activeCell="I42" sqref="I42"/>
      <pageMargins left="0.19685039370078741" right="0.19685039370078741" top="0.19685039370078741" bottom="0.19685039370078741" header="0.31496062992125984" footer="0.31496062992125984"/>
      <pageSetup paperSize="9" scale="90" orientation="landscape" verticalDpi="0" r:id="rId1"/>
    </customSheetView>
  </customSheetViews>
  <mergeCells count="101">
    <mergeCell ref="G29:H29"/>
    <mergeCell ref="E25:F25"/>
    <mergeCell ref="E31:F31"/>
    <mergeCell ref="G30:H30"/>
    <mergeCell ref="A17:D17"/>
    <mergeCell ref="A13:D13"/>
    <mergeCell ref="J7:J9"/>
    <mergeCell ref="L10:M10"/>
    <mergeCell ref="L6:M9"/>
    <mergeCell ref="G17:H17"/>
    <mergeCell ref="L15:M15"/>
    <mergeCell ref="J22:J24"/>
    <mergeCell ref="E27:F27"/>
    <mergeCell ref="E28:F28"/>
    <mergeCell ref="E29:F29"/>
    <mergeCell ref="A15:D15"/>
    <mergeCell ref="M37:P37"/>
    <mergeCell ref="A26:D26"/>
    <mergeCell ref="A27:D27"/>
    <mergeCell ref="A28:D28"/>
    <mergeCell ref="A29:D29"/>
    <mergeCell ref="G25:H25"/>
    <mergeCell ref="G26:H26"/>
    <mergeCell ref="G27:H27"/>
    <mergeCell ref="G28:H28"/>
    <mergeCell ref="L25:M25"/>
    <mergeCell ref="A25:D25"/>
    <mergeCell ref="A33:B33"/>
    <mergeCell ref="C33:K33"/>
    <mergeCell ref="M35:P36"/>
    <mergeCell ref="L31:M31"/>
    <mergeCell ref="A31:D31"/>
    <mergeCell ref="G31:H31"/>
    <mergeCell ref="L26:M26"/>
    <mergeCell ref="A34:Q34"/>
    <mergeCell ref="A30:D30"/>
    <mergeCell ref="E30:F30"/>
    <mergeCell ref="L29:M29"/>
    <mergeCell ref="L30:M30"/>
    <mergeCell ref="E26:F26"/>
    <mergeCell ref="A4:G4"/>
    <mergeCell ref="G18:H18"/>
    <mergeCell ref="I22:I24"/>
    <mergeCell ref="L11:M11"/>
    <mergeCell ref="L12:M12"/>
    <mergeCell ref="L13:M13"/>
    <mergeCell ref="L14:M14"/>
    <mergeCell ref="L16:M16"/>
    <mergeCell ref="L17:M17"/>
    <mergeCell ref="A20:Q20"/>
    <mergeCell ref="A21:D24"/>
    <mergeCell ref="I21:K21"/>
    <mergeCell ref="L18:M18"/>
    <mergeCell ref="N21:Q21"/>
    <mergeCell ref="N22:N24"/>
    <mergeCell ref="A10:D10"/>
    <mergeCell ref="E18:F18"/>
    <mergeCell ref="Q22:Q24"/>
    <mergeCell ref="P7:P9"/>
    <mergeCell ref="Q7:Q9"/>
    <mergeCell ref="E13:F13"/>
    <mergeCell ref="E7:F9"/>
    <mergeCell ref="G15:H15"/>
    <mergeCell ref="G16:H16"/>
    <mergeCell ref="B2:M2"/>
    <mergeCell ref="E6:H6"/>
    <mergeCell ref="G7:H9"/>
    <mergeCell ref="A6:D9"/>
    <mergeCell ref="K22:K23"/>
    <mergeCell ref="A14:D14"/>
    <mergeCell ref="O2:Q2"/>
    <mergeCell ref="E11:F11"/>
    <mergeCell ref="E12:F12"/>
    <mergeCell ref="I6:K6"/>
    <mergeCell ref="G10:H10"/>
    <mergeCell ref="E14:F14"/>
    <mergeCell ref="E15:F15"/>
    <mergeCell ref="E16:F16"/>
    <mergeCell ref="N7:N9"/>
    <mergeCell ref="E17:F17"/>
    <mergeCell ref="K7:K9"/>
    <mergeCell ref="E10:F10"/>
    <mergeCell ref="N6:Q6"/>
    <mergeCell ref="I7:I9"/>
    <mergeCell ref="P22:P24"/>
    <mergeCell ref="A18:D18"/>
    <mergeCell ref="G13:H13"/>
    <mergeCell ref="G14:H14"/>
    <mergeCell ref="O7:O9"/>
    <mergeCell ref="A16:D16"/>
    <mergeCell ref="O22:O24"/>
    <mergeCell ref="L28:M28"/>
    <mergeCell ref="E21:H21"/>
    <mergeCell ref="E22:F24"/>
    <mergeCell ref="G22:H24"/>
    <mergeCell ref="L21:M24"/>
    <mergeCell ref="G11:H11"/>
    <mergeCell ref="G12:H12"/>
    <mergeCell ref="A11:D11"/>
    <mergeCell ref="A12:D12"/>
    <mergeCell ref="L27:M27"/>
  </mergeCells>
  <conditionalFormatting sqref="O15">
    <cfRule type="expression" dxfId="47" priority="21">
      <formula>#DIV/0!</formula>
    </cfRule>
  </conditionalFormatting>
  <conditionalFormatting sqref="J10:J18">
    <cfRule type="cellIs" dxfId="46" priority="17" operator="greaterThan">
      <formula>0.001</formula>
    </cfRule>
    <cfRule type="cellIs" priority="18" operator="greaterThan">
      <formula>0.0001</formula>
    </cfRule>
  </conditionalFormatting>
  <conditionalFormatting sqref="J25:J31">
    <cfRule type="cellIs" dxfId="45" priority="15" operator="greaterThan">
      <formula>0.0001</formula>
    </cfRule>
  </conditionalFormatting>
  <conditionalFormatting sqref="G18:Q18">
    <cfRule type="cellIs" dxfId="44" priority="12" operator="greaterThan">
      <formula>0.0001</formula>
    </cfRule>
    <cfRule type="cellIs" dxfId="43" priority="14" operator="greaterThan">
      <formula>0.0001</formula>
    </cfRule>
  </conditionalFormatting>
  <conditionalFormatting sqref="G31:Q31">
    <cfRule type="cellIs" dxfId="42" priority="11" operator="greaterThan">
      <formula>0.00001</formula>
    </cfRule>
    <cfRule type="cellIs" dxfId="41" priority="13" operator="greaterThan">
      <formula>0.0001</formula>
    </cfRule>
  </conditionalFormatting>
  <conditionalFormatting sqref="B2">
    <cfRule type="cellIs" dxfId="40" priority="7" operator="greaterThan">
      <formula>0.0001</formula>
    </cfRule>
    <cfRule type="cellIs" dxfId="39" priority="8" operator="greaterThan">
      <formula>0.0001</formula>
    </cfRule>
  </conditionalFormatting>
  <conditionalFormatting sqref="E18:F18">
    <cfRule type="cellIs" dxfId="38" priority="4" operator="greaterThan">
      <formula>0.0001</formula>
    </cfRule>
    <cfRule type="cellIs" dxfId="37" priority="6" operator="greaterThan">
      <formula>0.0001</formula>
    </cfRule>
  </conditionalFormatting>
  <conditionalFormatting sqref="E31:F31">
    <cfRule type="cellIs" dxfId="36" priority="3" operator="greaterThan">
      <formula>0.00001</formula>
    </cfRule>
    <cfRule type="cellIs" dxfId="35" priority="5" operator="greaterThan">
      <formula>0.0001</formula>
    </cfRule>
  </conditionalFormatting>
  <dataValidations count="1">
    <dataValidation type="list" allowBlank="1" showInputMessage="1" showErrorMessage="1" sqref="I4">
      <formula1>DA</formula1>
    </dataValidation>
  </dataValidations>
  <pageMargins left="0.59055118110236227" right="0.59055118110236227" top="0.78740157480314965" bottom="0.39370078740157483" header="0.31496062992125984" footer="0.31496062992125984"/>
  <pageSetup paperSize="9" orientation="landscape" r:id="rId2"/>
  <headerFooter>
    <oddHeader>&amp;L&amp;G</oddHeader>
    <oddFooter>&amp;C&amp;A</oddFoot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Sheet1!$F$6:$F$17</xm:f>
          </x14:formula1>
          <xm:sqref>Q4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90" zoomScaleNormal="90" workbookViewId="0">
      <selection activeCell="T14" sqref="T14"/>
    </sheetView>
  </sheetViews>
  <sheetFormatPr defaultColWidth="8.81640625" defaultRowHeight="13" x14ac:dyDescent="0.3"/>
  <cols>
    <col min="1" max="1" width="8.81640625" style="144"/>
    <col min="2" max="2" width="4.453125" style="144" customWidth="1"/>
    <col min="3" max="3" width="8.81640625" style="144"/>
    <col min="4" max="4" width="10.453125" style="144" customWidth="1"/>
    <col min="5" max="5" width="5.1796875" style="144" customWidth="1"/>
    <col min="6" max="6" width="4.1796875" style="144" customWidth="1"/>
    <col min="7" max="7" width="2.26953125" style="144" customWidth="1"/>
    <col min="8" max="8" width="5.26953125" style="144" customWidth="1"/>
    <col min="9" max="9" width="8.1796875" style="144" customWidth="1"/>
    <col min="10" max="10" width="8.81640625" style="144"/>
    <col min="11" max="11" width="9.453125" style="144" customWidth="1"/>
    <col min="12" max="12" width="7.453125" style="144" customWidth="1"/>
    <col min="13" max="13" width="3.7265625" style="144" customWidth="1"/>
    <col min="14" max="14" width="13.26953125" style="144" customWidth="1"/>
    <col min="15" max="17" width="7.7265625" style="144" customWidth="1"/>
    <col min="18" max="16384" width="8.81640625" style="144"/>
  </cols>
  <sheetData>
    <row r="1" spans="1:17" s="22" customFormat="1" ht="14.5" x14ac:dyDescent="0.35">
      <c r="A1" s="672" t="s">
        <v>3</v>
      </c>
      <c r="B1" s="673"/>
      <c r="C1" s="673"/>
      <c r="D1" s="673"/>
      <c r="E1" s="673"/>
      <c r="F1" s="673"/>
      <c r="G1" s="673"/>
      <c r="H1" s="673"/>
      <c r="I1" s="673"/>
      <c r="J1" s="673"/>
      <c r="K1" s="673"/>
      <c r="L1" s="673"/>
      <c r="M1" s="673"/>
      <c r="N1" s="673"/>
      <c r="O1" s="673"/>
      <c r="P1" s="673"/>
      <c r="Q1" s="674"/>
    </row>
    <row r="2" spans="1:17" s="22" customFormat="1" ht="14.5" x14ac:dyDescent="0.35">
      <c r="A2" s="213" t="s">
        <v>4</v>
      </c>
      <c r="B2" s="678">
        <f>+Zahtjev!B5:I5</f>
        <v>0</v>
      </c>
      <c r="C2" s="679"/>
      <c r="D2" s="679"/>
      <c r="E2" s="679"/>
      <c r="F2" s="679"/>
      <c r="G2" s="679"/>
      <c r="H2" s="679"/>
      <c r="I2" s="679"/>
      <c r="J2" s="679"/>
      <c r="K2" s="679"/>
      <c r="L2" s="679"/>
      <c r="M2" s="680"/>
      <c r="N2" s="196" t="s">
        <v>105</v>
      </c>
      <c r="O2" s="675">
        <f>+Zahtjev!B6</f>
        <v>0</v>
      </c>
      <c r="P2" s="676"/>
      <c r="Q2" s="677"/>
    </row>
    <row r="3" spans="1:17" s="22" customFormat="1" ht="13.5" customHeight="1" x14ac:dyDescent="0.35">
      <c r="A3" s="188"/>
      <c r="B3" s="188"/>
      <c r="C3" s="188"/>
      <c r="D3" s="189"/>
      <c r="E3" s="33"/>
      <c r="F3" s="33"/>
      <c r="G3" s="33"/>
      <c r="H3" s="33"/>
      <c r="I3" s="33"/>
      <c r="J3" s="190"/>
      <c r="K3" s="190"/>
      <c r="L3" s="190"/>
      <c r="M3" s="191"/>
      <c r="N3" s="191"/>
      <c r="O3" s="191"/>
      <c r="P3" s="19"/>
      <c r="Q3" s="155"/>
    </row>
    <row r="4" spans="1:17" s="22" customFormat="1" ht="14.5" x14ac:dyDescent="0.35">
      <c r="A4" s="608" t="s">
        <v>546</v>
      </c>
      <c r="B4" s="608"/>
      <c r="C4" s="608"/>
      <c r="D4" s="608"/>
      <c r="E4" s="608"/>
      <c r="F4" s="608"/>
      <c r="G4" s="608"/>
      <c r="I4" s="413"/>
      <c r="J4" s="190"/>
      <c r="K4" s="190"/>
      <c r="L4" s="190"/>
      <c r="M4" s="408"/>
      <c r="N4" s="408"/>
      <c r="O4" s="412"/>
      <c r="P4" s="410" t="s">
        <v>421</v>
      </c>
      <c r="Q4" s="414" t="str">
        <f>+Dobavljači!Q4</f>
        <v xml:space="preserve">31.1. </v>
      </c>
    </row>
    <row r="5" spans="1:17" x14ac:dyDescent="0.3">
      <c r="A5" s="683" t="s">
        <v>20</v>
      </c>
      <c r="B5" s="683"/>
      <c r="C5" s="683"/>
      <c r="D5" s="683"/>
      <c r="E5" s="683"/>
      <c r="F5" s="683"/>
      <c r="G5" s="683"/>
      <c r="H5" s="683"/>
      <c r="I5" s="683"/>
      <c r="J5" s="683"/>
      <c r="K5" s="683"/>
      <c r="L5" s="683"/>
      <c r="M5" s="683"/>
      <c r="N5" s="683"/>
      <c r="O5" s="683"/>
      <c r="P5" s="683"/>
      <c r="Q5" s="683"/>
    </row>
    <row r="6" spans="1:17" ht="37.5" customHeight="1" x14ac:dyDescent="0.3">
      <c r="A6" s="681" t="s">
        <v>21</v>
      </c>
      <c r="B6" s="681"/>
      <c r="C6" s="681"/>
      <c r="D6" s="681"/>
      <c r="E6" s="591" t="s">
        <v>541</v>
      </c>
      <c r="F6" s="591"/>
      <c r="G6" s="591"/>
      <c r="H6" s="591"/>
      <c r="I6" s="591" t="s">
        <v>542</v>
      </c>
      <c r="J6" s="591"/>
      <c r="K6" s="591"/>
      <c r="L6" s="684" t="s">
        <v>392</v>
      </c>
      <c r="M6" s="684"/>
      <c r="N6" s="682" t="s">
        <v>10</v>
      </c>
      <c r="O6" s="665" t="s">
        <v>22</v>
      </c>
      <c r="P6" s="665"/>
      <c r="Q6" s="665"/>
    </row>
    <row r="7" spans="1:17" ht="15" customHeight="1" x14ac:dyDescent="0.3">
      <c r="A7" s="681"/>
      <c r="B7" s="681"/>
      <c r="C7" s="681"/>
      <c r="D7" s="681"/>
      <c r="E7" s="591" t="s">
        <v>180</v>
      </c>
      <c r="F7" s="591"/>
      <c r="G7" s="591" t="s">
        <v>182</v>
      </c>
      <c r="H7" s="591"/>
      <c r="I7" s="681" t="s">
        <v>180</v>
      </c>
      <c r="J7" s="682" t="s">
        <v>15</v>
      </c>
      <c r="K7" s="668" t="s">
        <v>173</v>
      </c>
      <c r="L7" s="684"/>
      <c r="M7" s="684"/>
      <c r="N7" s="682"/>
      <c r="O7" s="682" t="s">
        <v>12</v>
      </c>
      <c r="P7" s="682" t="s">
        <v>13</v>
      </c>
      <c r="Q7" s="682" t="s">
        <v>14</v>
      </c>
    </row>
    <row r="8" spans="1:17" x14ac:dyDescent="0.3">
      <c r="A8" s="681"/>
      <c r="B8" s="681"/>
      <c r="C8" s="681"/>
      <c r="D8" s="681"/>
      <c r="E8" s="591"/>
      <c r="F8" s="591"/>
      <c r="G8" s="591"/>
      <c r="H8" s="591"/>
      <c r="I8" s="681"/>
      <c r="J8" s="682"/>
      <c r="K8" s="669"/>
      <c r="L8" s="684"/>
      <c r="M8" s="684"/>
      <c r="N8" s="682"/>
      <c r="O8" s="682"/>
      <c r="P8" s="682"/>
      <c r="Q8" s="682"/>
    </row>
    <row r="9" spans="1:17" x14ac:dyDescent="0.3">
      <c r="A9" s="681"/>
      <c r="B9" s="681"/>
      <c r="C9" s="681"/>
      <c r="D9" s="681"/>
      <c r="E9" s="591"/>
      <c r="F9" s="591"/>
      <c r="G9" s="591"/>
      <c r="H9" s="591"/>
      <c r="I9" s="681"/>
      <c r="J9" s="682"/>
      <c r="K9" s="670"/>
      <c r="L9" s="684"/>
      <c r="M9" s="684"/>
      <c r="N9" s="682"/>
      <c r="O9" s="682"/>
      <c r="P9" s="682"/>
      <c r="Q9" s="682"/>
    </row>
    <row r="10" spans="1:17" ht="14.5" x14ac:dyDescent="0.35">
      <c r="A10" s="656"/>
      <c r="B10" s="656"/>
      <c r="C10" s="656"/>
      <c r="D10" s="656"/>
      <c r="E10" s="598"/>
      <c r="F10" s="599"/>
      <c r="G10" s="654" t="e">
        <f t="shared" ref="G10:G15" si="0">+E10*100/$E$16</f>
        <v>#DIV/0!</v>
      </c>
      <c r="H10" s="655"/>
      <c r="I10" s="193"/>
      <c r="J10" s="169" t="e">
        <f t="shared" ref="J10:J15" si="1">(I10/$I$16)</f>
        <v>#DIV/0!</v>
      </c>
      <c r="K10" s="171"/>
      <c r="L10" s="671"/>
      <c r="M10" s="671"/>
      <c r="N10" s="194">
        <f>+O10+P10+Q10</f>
        <v>0</v>
      </c>
      <c r="O10" s="171"/>
      <c r="P10" s="171"/>
      <c r="Q10" s="171"/>
    </row>
    <row r="11" spans="1:17" ht="14.5" x14ac:dyDescent="0.35">
      <c r="A11" s="656"/>
      <c r="B11" s="656"/>
      <c r="C11" s="656"/>
      <c r="D11" s="656"/>
      <c r="E11" s="598"/>
      <c r="F11" s="599"/>
      <c r="G11" s="654" t="e">
        <f t="shared" si="0"/>
        <v>#DIV/0!</v>
      </c>
      <c r="H11" s="655"/>
      <c r="I11" s="193"/>
      <c r="J11" s="169" t="e">
        <f t="shared" si="1"/>
        <v>#DIV/0!</v>
      </c>
      <c r="K11" s="171"/>
      <c r="L11" s="671"/>
      <c r="M11" s="671"/>
      <c r="N11" s="194">
        <f t="shared" ref="N11:N14" si="2">+O11+P11+Q11</f>
        <v>0</v>
      </c>
      <c r="O11" s="171"/>
      <c r="P11" s="171"/>
      <c r="Q11" s="171"/>
    </row>
    <row r="12" spans="1:17" ht="14.5" x14ac:dyDescent="0.35">
      <c r="A12" s="656"/>
      <c r="B12" s="656"/>
      <c r="C12" s="656"/>
      <c r="D12" s="656"/>
      <c r="E12" s="598"/>
      <c r="F12" s="599"/>
      <c r="G12" s="654" t="e">
        <f t="shared" si="0"/>
        <v>#DIV/0!</v>
      </c>
      <c r="H12" s="655"/>
      <c r="I12" s="193"/>
      <c r="J12" s="169" t="e">
        <f t="shared" si="1"/>
        <v>#DIV/0!</v>
      </c>
      <c r="K12" s="171"/>
      <c r="L12" s="671"/>
      <c r="M12" s="671"/>
      <c r="N12" s="194">
        <f t="shared" si="2"/>
        <v>0</v>
      </c>
      <c r="O12" s="171"/>
      <c r="P12" s="171"/>
      <c r="Q12" s="171"/>
    </row>
    <row r="13" spans="1:17" ht="14.5" x14ac:dyDescent="0.35">
      <c r="A13" s="656"/>
      <c r="B13" s="656"/>
      <c r="C13" s="656"/>
      <c r="D13" s="656"/>
      <c r="E13" s="598"/>
      <c r="F13" s="599"/>
      <c r="G13" s="654" t="e">
        <f t="shared" si="0"/>
        <v>#DIV/0!</v>
      </c>
      <c r="H13" s="655"/>
      <c r="I13" s="193"/>
      <c r="J13" s="169" t="e">
        <f t="shared" si="1"/>
        <v>#DIV/0!</v>
      </c>
      <c r="K13" s="171"/>
      <c r="L13" s="671"/>
      <c r="M13" s="671"/>
      <c r="N13" s="194">
        <f t="shared" si="2"/>
        <v>0</v>
      </c>
      <c r="O13" s="171"/>
      <c r="P13" s="171"/>
      <c r="Q13" s="171"/>
    </row>
    <row r="14" spans="1:17" ht="14.5" x14ac:dyDescent="0.35">
      <c r="A14" s="656"/>
      <c r="B14" s="656"/>
      <c r="C14" s="656"/>
      <c r="D14" s="656"/>
      <c r="E14" s="598"/>
      <c r="F14" s="599"/>
      <c r="G14" s="654" t="e">
        <f t="shared" si="0"/>
        <v>#DIV/0!</v>
      </c>
      <c r="H14" s="655"/>
      <c r="I14" s="193"/>
      <c r="J14" s="169" t="e">
        <f t="shared" si="1"/>
        <v>#DIV/0!</v>
      </c>
      <c r="K14" s="171"/>
      <c r="L14" s="671"/>
      <c r="M14" s="671"/>
      <c r="N14" s="194">
        <f t="shared" si="2"/>
        <v>0</v>
      </c>
      <c r="O14" s="171"/>
      <c r="P14" s="171"/>
      <c r="Q14" s="171"/>
    </row>
    <row r="15" spans="1:17" s="151" customFormat="1" ht="14.5" x14ac:dyDescent="0.35">
      <c r="A15" s="685" t="s">
        <v>212</v>
      </c>
      <c r="B15" s="685"/>
      <c r="C15" s="685"/>
      <c r="D15" s="685"/>
      <c r="E15" s="598"/>
      <c r="F15" s="599"/>
      <c r="G15" s="654" t="e">
        <f t="shared" si="0"/>
        <v>#DIV/0!</v>
      </c>
      <c r="H15" s="655"/>
      <c r="I15" s="193"/>
      <c r="J15" s="169" t="e">
        <f t="shared" si="1"/>
        <v>#DIV/0!</v>
      </c>
      <c r="K15" s="171"/>
      <c r="L15" s="671"/>
      <c r="M15" s="671"/>
      <c r="N15" s="194">
        <f t="shared" ref="N15" si="3">+O15+P15+Q15</f>
        <v>0</v>
      </c>
      <c r="O15" s="171"/>
      <c r="P15" s="171"/>
      <c r="Q15" s="171"/>
    </row>
    <row r="16" spans="1:17" x14ac:dyDescent="0.3">
      <c r="A16" s="660" t="s">
        <v>10</v>
      </c>
      <c r="B16" s="660"/>
      <c r="C16" s="660"/>
      <c r="D16" s="660"/>
      <c r="E16" s="666">
        <f>SUM(E10:F15)</f>
        <v>0</v>
      </c>
      <c r="F16" s="667"/>
      <c r="G16" s="661">
        <f>SUM(E16)</f>
        <v>0</v>
      </c>
      <c r="H16" s="662"/>
      <c r="I16" s="520">
        <f>SUM(I10:I15)</f>
        <v>0</v>
      </c>
      <c r="J16" s="146" t="e">
        <f>SUM(J10:J15)</f>
        <v>#DIV/0!</v>
      </c>
      <c r="K16" s="520">
        <f>SUM(K10:K15)</f>
        <v>0</v>
      </c>
      <c r="L16" s="663">
        <f>SUM(L10:M15)</f>
        <v>0</v>
      </c>
      <c r="M16" s="664"/>
      <c r="N16" s="521">
        <f>SUM(N10:N15)</f>
        <v>0</v>
      </c>
      <c r="O16" s="521">
        <f>SUM(O10:O15)</f>
        <v>0</v>
      </c>
      <c r="P16" s="521">
        <f>SUM(P10:P15)</f>
        <v>0</v>
      </c>
      <c r="Q16" s="521">
        <f t="shared" ref="Q16" si="4">SUM(Q10:Q15)</f>
        <v>0</v>
      </c>
    </row>
    <row r="17" spans="1:17" ht="3" customHeight="1" x14ac:dyDescent="0.3">
      <c r="A17" s="105"/>
      <c r="B17" s="105"/>
      <c r="C17" s="105"/>
      <c r="D17" s="105"/>
      <c r="E17" s="105"/>
      <c r="F17" s="105"/>
      <c r="G17" s="105"/>
      <c r="H17" s="105"/>
      <c r="I17" s="192"/>
      <c r="J17" s="105"/>
      <c r="K17" s="105"/>
      <c r="L17" s="105"/>
      <c r="M17" s="105"/>
      <c r="N17" s="105"/>
      <c r="O17" s="105"/>
      <c r="P17" s="105"/>
      <c r="Q17" s="105"/>
    </row>
    <row r="18" spans="1:17" x14ac:dyDescent="0.3">
      <c r="A18" s="683" t="s">
        <v>23</v>
      </c>
      <c r="B18" s="683"/>
      <c r="C18" s="683"/>
      <c r="D18" s="683"/>
      <c r="E18" s="683"/>
      <c r="F18" s="683"/>
      <c r="G18" s="683"/>
      <c r="H18" s="683"/>
      <c r="I18" s="683"/>
      <c r="J18" s="683"/>
      <c r="K18" s="683"/>
      <c r="L18" s="683"/>
      <c r="M18" s="683"/>
      <c r="N18" s="683"/>
      <c r="O18" s="683"/>
      <c r="P18" s="105"/>
      <c r="Q18" s="105"/>
    </row>
    <row r="19" spans="1:17" s="147" customFormat="1" ht="15.65" customHeight="1" x14ac:dyDescent="0.3">
      <c r="A19" s="657" t="s">
        <v>24</v>
      </c>
      <c r="B19" s="658"/>
      <c r="C19" s="658"/>
      <c r="D19" s="658"/>
      <c r="E19" s="658"/>
      <c r="F19" s="658"/>
      <c r="G19" s="658"/>
      <c r="H19" s="659"/>
      <c r="I19" s="665" t="s">
        <v>25</v>
      </c>
      <c r="J19" s="665"/>
      <c r="K19" s="404" t="s">
        <v>424</v>
      </c>
      <c r="L19" s="404" t="s">
        <v>443</v>
      </c>
      <c r="M19" s="681" t="s">
        <v>26</v>
      </c>
      <c r="N19" s="681"/>
      <c r="O19" s="681"/>
      <c r="P19" s="192"/>
      <c r="Q19" s="192"/>
    </row>
    <row r="20" spans="1:17" x14ac:dyDescent="0.3">
      <c r="A20" s="688"/>
      <c r="B20" s="689"/>
      <c r="C20" s="689"/>
      <c r="D20" s="689"/>
      <c r="E20" s="689"/>
      <c r="F20" s="689"/>
      <c r="G20" s="689"/>
      <c r="H20" s="690"/>
      <c r="I20" s="686"/>
      <c r="J20" s="687"/>
      <c r="K20" s="200"/>
      <c r="L20" s="201"/>
      <c r="M20" s="687"/>
      <c r="N20" s="687"/>
      <c r="O20" s="687"/>
      <c r="P20" s="105"/>
      <c r="Q20" s="105"/>
    </row>
    <row r="21" spans="1:17" x14ac:dyDescent="0.3">
      <c r="A21" s="688"/>
      <c r="B21" s="689"/>
      <c r="C21" s="689"/>
      <c r="D21" s="689"/>
      <c r="E21" s="689"/>
      <c r="F21" s="689"/>
      <c r="G21" s="689"/>
      <c r="H21" s="690"/>
      <c r="I21" s="687"/>
      <c r="J21" s="687"/>
      <c r="K21" s="200"/>
      <c r="L21" s="201"/>
      <c r="M21" s="687"/>
      <c r="N21" s="687"/>
      <c r="O21" s="687"/>
      <c r="P21" s="105"/>
      <c r="Q21" s="105"/>
    </row>
    <row r="22" spans="1:17" x14ac:dyDescent="0.3">
      <c r="A22" s="688"/>
      <c r="B22" s="689"/>
      <c r="C22" s="689"/>
      <c r="D22" s="689"/>
      <c r="E22" s="689"/>
      <c r="F22" s="689"/>
      <c r="G22" s="689"/>
      <c r="H22" s="690"/>
      <c r="I22" s="687"/>
      <c r="J22" s="687"/>
      <c r="K22" s="200"/>
      <c r="L22" s="201"/>
      <c r="M22" s="687"/>
      <c r="N22" s="687"/>
      <c r="O22" s="687"/>
      <c r="P22" s="105"/>
      <c r="Q22" s="105"/>
    </row>
    <row r="23" spans="1:17" x14ac:dyDescent="0.3">
      <c r="A23" s="688"/>
      <c r="B23" s="689"/>
      <c r="C23" s="689"/>
      <c r="D23" s="689"/>
      <c r="E23" s="689"/>
      <c r="F23" s="689"/>
      <c r="G23" s="689"/>
      <c r="H23" s="690"/>
      <c r="I23" s="687"/>
      <c r="J23" s="687"/>
      <c r="K23" s="200"/>
      <c r="L23" s="201"/>
      <c r="M23" s="687"/>
      <c r="N23" s="687"/>
      <c r="O23" s="687"/>
      <c r="P23" s="105"/>
      <c r="Q23" s="105"/>
    </row>
    <row r="24" spans="1:17" x14ac:dyDescent="0.3">
      <c r="A24" s="688" t="s">
        <v>212</v>
      </c>
      <c r="B24" s="689"/>
      <c r="C24" s="689"/>
      <c r="D24" s="689"/>
      <c r="E24" s="689"/>
      <c r="F24" s="689"/>
      <c r="G24" s="689"/>
      <c r="H24" s="690"/>
      <c r="I24" s="687"/>
      <c r="J24" s="687"/>
      <c r="K24" s="200"/>
      <c r="L24" s="201"/>
      <c r="M24" s="687"/>
      <c r="N24" s="687"/>
      <c r="O24" s="687"/>
      <c r="P24" s="105"/>
      <c r="Q24" s="105"/>
    </row>
    <row r="25" spans="1:17" x14ac:dyDescent="0.3">
      <c r="A25" s="692" t="s">
        <v>10</v>
      </c>
      <c r="B25" s="692"/>
      <c r="C25" s="692"/>
      <c r="D25" s="692"/>
      <c r="E25" s="693"/>
      <c r="F25" s="693"/>
      <c r="G25" s="693"/>
      <c r="H25" s="693"/>
      <c r="I25" s="693"/>
      <c r="J25" s="693"/>
      <c r="K25" s="149">
        <f>SUM(K20:K24)</f>
        <v>0</v>
      </c>
      <c r="L25" s="149"/>
      <c r="M25" s="693"/>
      <c r="N25" s="693"/>
      <c r="O25" s="693"/>
      <c r="P25" s="105"/>
      <c r="Q25" s="105"/>
    </row>
    <row r="26" spans="1:17" ht="4.1500000000000004" customHeight="1" x14ac:dyDescent="0.3">
      <c r="A26" s="148"/>
      <c r="B26" s="148"/>
      <c r="C26" s="148"/>
      <c r="D26" s="148"/>
      <c r="E26" s="149"/>
      <c r="F26" s="149"/>
      <c r="G26" s="149"/>
      <c r="H26" s="149"/>
      <c r="I26" s="149"/>
      <c r="J26" s="149"/>
      <c r="K26" s="149"/>
      <c r="L26" s="149"/>
      <c r="M26" s="149"/>
      <c r="N26" s="149"/>
      <c r="O26" s="149"/>
      <c r="P26" s="105"/>
      <c r="Q26" s="105"/>
    </row>
    <row r="27" spans="1:17" ht="4.1500000000000004" customHeight="1" x14ac:dyDescent="0.3">
      <c r="A27" s="105"/>
      <c r="B27" s="105"/>
      <c r="C27" s="105"/>
      <c r="D27" s="105"/>
      <c r="E27" s="105"/>
      <c r="F27" s="105"/>
      <c r="G27" s="105"/>
      <c r="H27" s="105"/>
      <c r="I27" s="105"/>
      <c r="J27" s="105"/>
      <c r="K27" s="105"/>
      <c r="L27" s="105"/>
      <c r="M27" s="105"/>
      <c r="N27" s="105"/>
      <c r="O27" s="105"/>
      <c r="P27" s="105"/>
      <c r="Q27" s="105"/>
    </row>
    <row r="28" spans="1:17" x14ac:dyDescent="0.3">
      <c r="A28" s="683" t="s">
        <v>19</v>
      </c>
      <c r="B28" s="683"/>
      <c r="C28" s="683"/>
      <c r="D28" s="683"/>
      <c r="E28" s="683"/>
      <c r="F28" s="683"/>
      <c r="G28" s="683"/>
      <c r="H28" s="683"/>
      <c r="I28" s="683"/>
      <c r="J28" s="683"/>
      <c r="K28" s="683"/>
      <c r="L28" s="683"/>
      <c r="M28" s="683"/>
      <c r="N28" s="683"/>
      <c r="O28" s="683"/>
      <c r="P28" s="683"/>
      <c r="Q28" s="683"/>
    </row>
    <row r="29" spans="1:17" ht="42.65" customHeight="1" x14ac:dyDescent="0.3">
      <c r="A29" s="691"/>
      <c r="B29" s="691"/>
      <c r="C29" s="691"/>
      <c r="D29" s="691"/>
      <c r="E29" s="691"/>
      <c r="F29" s="691"/>
      <c r="G29" s="691"/>
      <c r="H29" s="691"/>
      <c r="I29" s="691"/>
      <c r="J29" s="691"/>
      <c r="K29" s="691"/>
      <c r="L29" s="691"/>
      <c r="M29" s="691"/>
      <c r="N29" s="691"/>
      <c r="O29" s="691"/>
      <c r="P29" s="691"/>
      <c r="Q29" s="691"/>
    </row>
    <row r="30" spans="1:17" x14ac:dyDescent="0.3">
      <c r="A30" s="105"/>
      <c r="B30" s="105"/>
      <c r="C30" s="105"/>
      <c r="D30" s="105"/>
      <c r="E30" s="105"/>
      <c r="F30" s="105"/>
      <c r="G30" s="105"/>
      <c r="H30" s="105"/>
      <c r="I30" s="105"/>
      <c r="J30" s="105"/>
      <c r="K30" s="105"/>
      <c r="L30" s="105"/>
      <c r="M30" s="634" t="s">
        <v>6</v>
      </c>
      <c r="N30" s="634"/>
      <c r="O30" s="634"/>
      <c r="P30" s="634"/>
      <c r="Q30" s="105"/>
    </row>
    <row r="31" spans="1:17" ht="14.5" x14ac:dyDescent="0.35">
      <c r="A31" s="305" t="s">
        <v>100</v>
      </c>
      <c r="B31" s="163"/>
      <c r="C31" s="163"/>
      <c r="D31" s="163">
        <f>+Zahtjev!C33</f>
        <v>0</v>
      </c>
      <c r="E31" s="22"/>
      <c r="F31" s="163"/>
      <c r="G31" s="105"/>
      <c r="H31" s="105"/>
      <c r="I31" s="105"/>
      <c r="J31" s="105"/>
      <c r="K31" s="105"/>
      <c r="L31" s="105"/>
      <c r="M31" s="634"/>
      <c r="N31" s="634"/>
      <c r="O31" s="634"/>
      <c r="P31" s="634"/>
      <c r="Q31" s="105"/>
    </row>
  </sheetData>
  <sheetProtection sheet="1" objects="1" scenarios="1"/>
  <customSheetViews>
    <customSheetView guid="{99D9CCFE-E4B6-4398-91B0-72BD82D3597A}" scale="90" showPageBreaks="1" printArea="1">
      <selection activeCell="E6" sqref="E6"/>
      <pageMargins left="0.31496062992125984" right="0.31496062992125984" top="0.35433070866141736" bottom="0.35433070866141736" header="0.31496062992125984" footer="0.31496062992125984"/>
      <pageSetup paperSize="9" scale="85" orientation="landscape" r:id="rId1"/>
    </customSheetView>
  </customSheetViews>
  <mergeCells count="74">
    <mergeCell ref="A28:Q28"/>
    <mergeCell ref="E25:F25"/>
    <mergeCell ref="A14:D14"/>
    <mergeCell ref="G14:H14"/>
    <mergeCell ref="L14:M14"/>
    <mergeCell ref="E14:F14"/>
    <mergeCell ref="G25:H25"/>
    <mergeCell ref="I25:J25"/>
    <mergeCell ref="I24:J24"/>
    <mergeCell ref="M24:O24"/>
    <mergeCell ref="M25:O25"/>
    <mergeCell ref="A20:H20"/>
    <mergeCell ref="A21:H21"/>
    <mergeCell ref="A22:H22"/>
    <mergeCell ref="A23:H23"/>
    <mergeCell ref="M19:O19"/>
    <mergeCell ref="M30:P31"/>
    <mergeCell ref="A15:D15"/>
    <mergeCell ref="G15:H15"/>
    <mergeCell ref="L15:M15"/>
    <mergeCell ref="I20:J20"/>
    <mergeCell ref="I21:J21"/>
    <mergeCell ref="I22:J22"/>
    <mergeCell ref="I23:J23"/>
    <mergeCell ref="M21:O21"/>
    <mergeCell ref="M20:O20"/>
    <mergeCell ref="M22:O22"/>
    <mergeCell ref="M23:O23"/>
    <mergeCell ref="A24:H24"/>
    <mergeCell ref="A18:O18"/>
    <mergeCell ref="A29:Q29"/>
    <mergeCell ref="A25:D25"/>
    <mergeCell ref="A1:Q1"/>
    <mergeCell ref="O2:Q2"/>
    <mergeCell ref="B2:M2"/>
    <mergeCell ref="I6:K6"/>
    <mergeCell ref="I7:I9"/>
    <mergeCell ref="J7:J9"/>
    <mergeCell ref="A5:Q5"/>
    <mergeCell ref="A6:D9"/>
    <mergeCell ref="O7:O9"/>
    <mergeCell ref="L6:M9"/>
    <mergeCell ref="O6:Q6"/>
    <mergeCell ref="N6:N9"/>
    <mergeCell ref="P7:P9"/>
    <mergeCell ref="Q7:Q9"/>
    <mergeCell ref="E6:H6"/>
    <mergeCell ref="E7:F9"/>
    <mergeCell ref="L16:M16"/>
    <mergeCell ref="I19:J19"/>
    <mergeCell ref="E16:F16"/>
    <mergeCell ref="A4:G4"/>
    <mergeCell ref="K7:K9"/>
    <mergeCell ref="G7:H9"/>
    <mergeCell ref="L13:M13"/>
    <mergeCell ref="E10:F10"/>
    <mergeCell ref="E11:F11"/>
    <mergeCell ref="E12:F12"/>
    <mergeCell ref="E13:F13"/>
    <mergeCell ref="L10:M10"/>
    <mergeCell ref="L11:M11"/>
    <mergeCell ref="L12:M12"/>
    <mergeCell ref="A10:D10"/>
    <mergeCell ref="G10:H10"/>
    <mergeCell ref="G13:H13"/>
    <mergeCell ref="A11:D11"/>
    <mergeCell ref="A19:H19"/>
    <mergeCell ref="E15:F15"/>
    <mergeCell ref="G11:H11"/>
    <mergeCell ref="A12:D12"/>
    <mergeCell ref="G12:H12"/>
    <mergeCell ref="A13:D13"/>
    <mergeCell ref="A16:D16"/>
    <mergeCell ref="G16:H16"/>
  </mergeCells>
  <conditionalFormatting sqref="J16">
    <cfRule type="cellIs" dxfId="34" priority="25" operator="greaterThan">
      <formula>0.0001</formula>
    </cfRule>
  </conditionalFormatting>
  <conditionalFormatting sqref="G25:O26 I16:Q16">
    <cfRule type="cellIs" dxfId="33" priority="24" operator="greaterThan">
      <formula>0.0001</formula>
    </cfRule>
  </conditionalFormatting>
  <conditionalFormatting sqref="E16:F16 E25:F26">
    <cfRule type="cellIs" dxfId="32" priority="17" operator="greaterThan">
      <formula>0.0001</formula>
    </cfRule>
  </conditionalFormatting>
  <conditionalFormatting sqref="B2">
    <cfRule type="cellIs" dxfId="31" priority="9" operator="greaterThan">
      <formula>0.0001</formula>
    </cfRule>
    <cfRule type="cellIs" dxfId="30" priority="10" operator="greaterThan">
      <formula>0.0001</formula>
    </cfRule>
  </conditionalFormatting>
  <conditionalFormatting sqref="O15">
    <cfRule type="expression" dxfId="29" priority="5">
      <formula>#DIV/0!</formula>
    </cfRule>
  </conditionalFormatting>
  <conditionalFormatting sqref="J10:J15">
    <cfRule type="cellIs" dxfId="28" priority="1" operator="greaterThan">
      <formula>0.001</formula>
    </cfRule>
    <cfRule type="cellIs" priority="2" operator="greaterThan">
      <formula>0.0001</formula>
    </cfRule>
  </conditionalFormatting>
  <dataValidations count="1">
    <dataValidation type="list" allowBlank="1" showInputMessage="1" showErrorMessage="1" sqref="L20:L24 I4">
      <formula1>DA</formula1>
    </dataValidation>
  </dataValidations>
  <pageMargins left="0.59055118110236227" right="0.59055118110236227" top="0.78740157480314965" bottom="0.39370078740157483" header="0.31496062992125984" footer="0.31496062992125984"/>
  <pageSetup paperSize="9" orientation="landscape" r:id="rId2"/>
  <headerFooter>
    <oddHeader>&amp;L&amp;G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93"/>
  <sheetViews>
    <sheetView topLeftCell="A64" zoomScaleNormal="100" workbookViewId="0">
      <selection activeCell="L84" sqref="L84"/>
    </sheetView>
  </sheetViews>
  <sheetFormatPr defaultColWidth="9.1796875" defaultRowHeight="12" x14ac:dyDescent="0.3"/>
  <cols>
    <col min="1" max="1" width="10.1796875" style="263" customWidth="1"/>
    <col min="2" max="2" width="18.54296875" style="263" customWidth="1"/>
    <col min="3" max="4" width="9.1796875" style="263"/>
    <col min="5" max="5" width="10" style="263" customWidth="1"/>
    <col min="6" max="7" width="15.81640625" style="263" customWidth="1"/>
    <col min="8" max="10" width="9" style="263" customWidth="1"/>
    <col min="11" max="11" width="10.1796875" style="263" customWidth="1"/>
    <col min="12" max="17" width="9" style="263" customWidth="1"/>
    <col min="18" max="256" width="9.1796875" style="263"/>
    <col min="257" max="257" width="10.1796875" style="263" customWidth="1"/>
    <col min="258" max="258" width="18.54296875" style="263" customWidth="1"/>
    <col min="259" max="260" width="9.1796875" style="263"/>
    <col min="261" max="261" width="10" style="263" customWidth="1"/>
    <col min="262" max="263" width="15.81640625" style="263" customWidth="1"/>
    <col min="264" max="266" width="9" style="263" customWidth="1"/>
    <col min="267" max="267" width="10.1796875" style="263" customWidth="1"/>
    <col min="268" max="273" width="9" style="263" customWidth="1"/>
    <col min="274" max="512" width="9.1796875" style="263"/>
    <col min="513" max="513" width="10.1796875" style="263" customWidth="1"/>
    <col min="514" max="514" width="18.54296875" style="263" customWidth="1"/>
    <col min="515" max="516" width="9.1796875" style="263"/>
    <col min="517" max="517" width="10" style="263" customWidth="1"/>
    <col min="518" max="519" width="15.81640625" style="263" customWidth="1"/>
    <col min="520" max="522" width="9" style="263" customWidth="1"/>
    <col min="523" max="523" width="10.1796875" style="263" customWidth="1"/>
    <col min="524" max="529" width="9" style="263" customWidth="1"/>
    <col min="530" max="768" width="9.1796875" style="263"/>
    <col min="769" max="769" width="10.1796875" style="263" customWidth="1"/>
    <col min="770" max="770" width="18.54296875" style="263" customWidth="1"/>
    <col min="771" max="772" width="9.1796875" style="263"/>
    <col min="773" max="773" width="10" style="263" customWidth="1"/>
    <col min="774" max="775" width="15.81640625" style="263" customWidth="1"/>
    <col min="776" max="778" width="9" style="263" customWidth="1"/>
    <col min="779" max="779" width="10.1796875" style="263" customWidth="1"/>
    <col min="780" max="785" width="9" style="263" customWidth="1"/>
    <col min="786" max="1024" width="9.1796875" style="263"/>
    <col min="1025" max="1025" width="10.1796875" style="263" customWidth="1"/>
    <col min="1026" max="1026" width="18.54296875" style="263" customWidth="1"/>
    <col min="1027" max="1028" width="9.1796875" style="263"/>
    <col min="1029" max="1029" width="10" style="263" customWidth="1"/>
    <col min="1030" max="1031" width="15.81640625" style="263" customWidth="1"/>
    <col min="1032" max="1034" width="9" style="263" customWidth="1"/>
    <col min="1035" max="1035" width="10.1796875" style="263" customWidth="1"/>
    <col min="1036" max="1041" width="9" style="263" customWidth="1"/>
    <col min="1042" max="1280" width="9.1796875" style="263"/>
    <col min="1281" max="1281" width="10.1796875" style="263" customWidth="1"/>
    <col min="1282" max="1282" width="18.54296875" style="263" customWidth="1"/>
    <col min="1283" max="1284" width="9.1796875" style="263"/>
    <col min="1285" max="1285" width="10" style="263" customWidth="1"/>
    <col min="1286" max="1287" width="15.81640625" style="263" customWidth="1"/>
    <col min="1288" max="1290" width="9" style="263" customWidth="1"/>
    <col min="1291" max="1291" width="10.1796875" style="263" customWidth="1"/>
    <col min="1292" max="1297" width="9" style="263" customWidth="1"/>
    <col min="1298" max="1536" width="9.1796875" style="263"/>
    <col min="1537" max="1537" width="10.1796875" style="263" customWidth="1"/>
    <col min="1538" max="1538" width="18.54296875" style="263" customWidth="1"/>
    <col min="1539" max="1540" width="9.1796875" style="263"/>
    <col min="1541" max="1541" width="10" style="263" customWidth="1"/>
    <col min="1542" max="1543" width="15.81640625" style="263" customWidth="1"/>
    <col min="1544" max="1546" width="9" style="263" customWidth="1"/>
    <col min="1547" max="1547" width="10.1796875" style="263" customWidth="1"/>
    <col min="1548" max="1553" width="9" style="263" customWidth="1"/>
    <col min="1554" max="1792" width="9.1796875" style="263"/>
    <col min="1793" max="1793" width="10.1796875" style="263" customWidth="1"/>
    <col min="1794" max="1794" width="18.54296875" style="263" customWidth="1"/>
    <col min="1795" max="1796" width="9.1796875" style="263"/>
    <col min="1797" max="1797" width="10" style="263" customWidth="1"/>
    <col min="1798" max="1799" width="15.81640625" style="263" customWidth="1"/>
    <col min="1800" max="1802" width="9" style="263" customWidth="1"/>
    <col min="1803" max="1803" width="10.1796875" style="263" customWidth="1"/>
    <col min="1804" max="1809" width="9" style="263" customWidth="1"/>
    <col min="1810" max="2048" width="9.1796875" style="263"/>
    <col min="2049" max="2049" width="10.1796875" style="263" customWidth="1"/>
    <col min="2050" max="2050" width="18.54296875" style="263" customWidth="1"/>
    <col min="2051" max="2052" width="9.1796875" style="263"/>
    <col min="2053" max="2053" width="10" style="263" customWidth="1"/>
    <col min="2054" max="2055" width="15.81640625" style="263" customWidth="1"/>
    <col min="2056" max="2058" width="9" style="263" customWidth="1"/>
    <col min="2059" max="2059" width="10.1796875" style="263" customWidth="1"/>
    <col min="2060" max="2065" width="9" style="263" customWidth="1"/>
    <col min="2066" max="2304" width="9.1796875" style="263"/>
    <col min="2305" max="2305" width="10.1796875" style="263" customWidth="1"/>
    <col min="2306" max="2306" width="18.54296875" style="263" customWidth="1"/>
    <col min="2307" max="2308" width="9.1796875" style="263"/>
    <col min="2309" max="2309" width="10" style="263" customWidth="1"/>
    <col min="2310" max="2311" width="15.81640625" style="263" customWidth="1"/>
    <col min="2312" max="2314" width="9" style="263" customWidth="1"/>
    <col min="2315" max="2315" width="10.1796875" style="263" customWidth="1"/>
    <col min="2316" max="2321" width="9" style="263" customWidth="1"/>
    <col min="2322" max="2560" width="9.1796875" style="263"/>
    <col min="2561" max="2561" width="10.1796875" style="263" customWidth="1"/>
    <col min="2562" max="2562" width="18.54296875" style="263" customWidth="1"/>
    <col min="2563" max="2564" width="9.1796875" style="263"/>
    <col min="2565" max="2565" width="10" style="263" customWidth="1"/>
    <col min="2566" max="2567" width="15.81640625" style="263" customWidth="1"/>
    <col min="2568" max="2570" width="9" style="263" customWidth="1"/>
    <col min="2571" max="2571" width="10.1796875" style="263" customWidth="1"/>
    <col min="2572" max="2577" width="9" style="263" customWidth="1"/>
    <col min="2578" max="2816" width="9.1796875" style="263"/>
    <col min="2817" max="2817" width="10.1796875" style="263" customWidth="1"/>
    <col min="2818" max="2818" width="18.54296875" style="263" customWidth="1"/>
    <col min="2819" max="2820" width="9.1796875" style="263"/>
    <col min="2821" max="2821" width="10" style="263" customWidth="1"/>
    <col min="2822" max="2823" width="15.81640625" style="263" customWidth="1"/>
    <col min="2824" max="2826" width="9" style="263" customWidth="1"/>
    <col min="2827" max="2827" width="10.1796875" style="263" customWidth="1"/>
    <col min="2828" max="2833" width="9" style="263" customWidth="1"/>
    <col min="2834" max="3072" width="9.1796875" style="263"/>
    <col min="3073" max="3073" width="10.1796875" style="263" customWidth="1"/>
    <col min="3074" max="3074" width="18.54296875" style="263" customWidth="1"/>
    <col min="3075" max="3076" width="9.1796875" style="263"/>
    <col min="3077" max="3077" width="10" style="263" customWidth="1"/>
    <col min="3078" max="3079" width="15.81640625" style="263" customWidth="1"/>
    <col min="3080" max="3082" width="9" style="263" customWidth="1"/>
    <col min="3083" max="3083" width="10.1796875" style="263" customWidth="1"/>
    <col min="3084" max="3089" width="9" style="263" customWidth="1"/>
    <col min="3090" max="3328" width="9.1796875" style="263"/>
    <col min="3329" max="3329" width="10.1796875" style="263" customWidth="1"/>
    <col min="3330" max="3330" width="18.54296875" style="263" customWidth="1"/>
    <col min="3331" max="3332" width="9.1796875" style="263"/>
    <col min="3333" max="3333" width="10" style="263" customWidth="1"/>
    <col min="3334" max="3335" width="15.81640625" style="263" customWidth="1"/>
    <col min="3336" max="3338" width="9" style="263" customWidth="1"/>
    <col min="3339" max="3339" width="10.1796875" style="263" customWidth="1"/>
    <col min="3340" max="3345" width="9" style="263" customWidth="1"/>
    <col min="3346" max="3584" width="9.1796875" style="263"/>
    <col min="3585" max="3585" width="10.1796875" style="263" customWidth="1"/>
    <col min="3586" max="3586" width="18.54296875" style="263" customWidth="1"/>
    <col min="3587" max="3588" width="9.1796875" style="263"/>
    <col min="3589" max="3589" width="10" style="263" customWidth="1"/>
    <col min="3590" max="3591" width="15.81640625" style="263" customWidth="1"/>
    <col min="3592" max="3594" width="9" style="263" customWidth="1"/>
    <col min="3595" max="3595" width="10.1796875" style="263" customWidth="1"/>
    <col min="3596" max="3601" width="9" style="263" customWidth="1"/>
    <col min="3602" max="3840" width="9.1796875" style="263"/>
    <col min="3841" max="3841" width="10.1796875" style="263" customWidth="1"/>
    <col min="3842" max="3842" width="18.54296875" style="263" customWidth="1"/>
    <col min="3843" max="3844" width="9.1796875" style="263"/>
    <col min="3845" max="3845" width="10" style="263" customWidth="1"/>
    <col min="3846" max="3847" width="15.81640625" style="263" customWidth="1"/>
    <col min="3848" max="3850" width="9" style="263" customWidth="1"/>
    <col min="3851" max="3851" width="10.1796875" style="263" customWidth="1"/>
    <col min="3852" max="3857" width="9" style="263" customWidth="1"/>
    <col min="3858" max="4096" width="9.1796875" style="263"/>
    <col min="4097" max="4097" width="10.1796875" style="263" customWidth="1"/>
    <col min="4098" max="4098" width="18.54296875" style="263" customWidth="1"/>
    <col min="4099" max="4100" width="9.1796875" style="263"/>
    <col min="4101" max="4101" width="10" style="263" customWidth="1"/>
    <col min="4102" max="4103" width="15.81640625" style="263" customWidth="1"/>
    <col min="4104" max="4106" width="9" style="263" customWidth="1"/>
    <col min="4107" max="4107" width="10.1796875" style="263" customWidth="1"/>
    <col min="4108" max="4113" width="9" style="263" customWidth="1"/>
    <col min="4114" max="4352" width="9.1796875" style="263"/>
    <col min="4353" max="4353" width="10.1796875" style="263" customWidth="1"/>
    <col min="4354" max="4354" width="18.54296875" style="263" customWidth="1"/>
    <col min="4355" max="4356" width="9.1796875" style="263"/>
    <col min="4357" max="4357" width="10" style="263" customWidth="1"/>
    <col min="4358" max="4359" width="15.81640625" style="263" customWidth="1"/>
    <col min="4360" max="4362" width="9" style="263" customWidth="1"/>
    <col min="4363" max="4363" width="10.1796875" style="263" customWidth="1"/>
    <col min="4364" max="4369" width="9" style="263" customWidth="1"/>
    <col min="4370" max="4608" width="9.1796875" style="263"/>
    <col min="4609" max="4609" width="10.1796875" style="263" customWidth="1"/>
    <col min="4610" max="4610" width="18.54296875" style="263" customWidth="1"/>
    <col min="4611" max="4612" width="9.1796875" style="263"/>
    <col min="4613" max="4613" width="10" style="263" customWidth="1"/>
    <col min="4614" max="4615" width="15.81640625" style="263" customWidth="1"/>
    <col min="4616" max="4618" width="9" style="263" customWidth="1"/>
    <col min="4619" max="4619" width="10.1796875" style="263" customWidth="1"/>
    <col min="4620" max="4625" width="9" style="263" customWidth="1"/>
    <col min="4626" max="4864" width="9.1796875" style="263"/>
    <col min="4865" max="4865" width="10.1796875" style="263" customWidth="1"/>
    <col min="4866" max="4866" width="18.54296875" style="263" customWidth="1"/>
    <col min="4867" max="4868" width="9.1796875" style="263"/>
    <col min="4869" max="4869" width="10" style="263" customWidth="1"/>
    <col min="4870" max="4871" width="15.81640625" style="263" customWidth="1"/>
    <col min="4872" max="4874" width="9" style="263" customWidth="1"/>
    <col min="4875" max="4875" width="10.1796875" style="263" customWidth="1"/>
    <col min="4876" max="4881" width="9" style="263" customWidth="1"/>
    <col min="4882" max="5120" width="9.1796875" style="263"/>
    <col min="5121" max="5121" width="10.1796875" style="263" customWidth="1"/>
    <col min="5122" max="5122" width="18.54296875" style="263" customWidth="1"/>
    <col min="5123" max="5124" width="9.1796875" style="263"/>
    <col min="5125" max="5125" width="10" style="263" customWidth="1"/>
    <col min="5126" max="5127" width="15.81640625" style="263" customWidth="1"/>
    <col min="5128" max="5130" width="9" style="263" customWidth="1"/>
    <col min="5131" max="5131" width="10.1796875" style="263" customWidth="1"/>
    <col min="5132" max="5137" width="9" style="263" customWidth="1"/>
    <col min="5138" max="5376" width="9.1796875" style="263"/>
    <col min="5377" max="5377" width="10.1796875" style="263" customWidth="1"/>
    <col min="5378" max="5378" width="18.54296875" style="263" customWidth="1"/>
    <col min="5379" max="5380" width="9.1796875" style="263"/>
    <col min="5381" max="5381" width="10" style="263" customWidth="1"/>
    <col min="5382" max="5383" width="15.81640625" style="263" customWidth="1"/>
    <col min="5384" max="5386" width="9" style="263" customWidth="1"/>
    <col min="5387" max="5387" width="10.1796875" style="263" customWidth="1"/>
    <col min="5388" max="5393" width="9" style="263" customWidth="1"/>
    <col min="5394" max="5632" width="9.1796875" style="263"/>
    <col min="5633" max="5633" width="10.1796875" style="263" customWidth="1"/>
    <col min="5634" max="5634" width="18.54296875" style="263" customWidth="1"/>
    <col min="5635" max="5636" width="9.1796875" style="263"/>
    <col min="5637" max="5637" width="10" style="263" customWidth="1"/>
    <col min="5638" max="5639" width="15.81640625" style="263" customWidth="1"/>
    <col min="5640" max="5642" width="9" style="263" customWidth="1"/>
    <col min="5643" max="5643" width="10.1796875" style="263" customWidth="1"/>
    <col min="5644" max="5649" width="9" style="263" customWidth="1"/>
    <col min="5650" max="5888" width="9.1796875" style="263"/>
    <col min="5889" max="5889" width="10.1796875" style="263" customWidth="1"/>
    <col min="5890" max="5890" width="18.54296875" style="263" customWidth="1"/>
    <col min="5891" max="5892" width="9.1796875" style="263"/>
    <col min="5893" max="5893" width="10" style="263" customWidth="1"/>
    <col min="5894" max="5895" width="15.81640625" style="263" customWidth="1"/>
    <col min="5896" max="5898" width="9" style="263" customWidth="1"/>
    <col min="5899" max="5899" width="10.1796875" style="263" customWidth="1"/>
    <col min="5900" max="5905" width="9" style="263" customWidth="1"/>
    <col min="5906" max="6144" width="9.1796875" style="263"/>
    <col min="6145" max="6145" width="10.1796875" style="263" customWidth="1"/>
    <col min="6146" max="6146" width="18.54296875" style="263" customWidth="1"/>
    <col min="6147" max="6148" width="9.1796875" style="263"/>
    <col min="6149" max="6149" width="10" style="263" customWidth="1"/>
    <col min="6150" max="6151" width="15.81640625" style="263" customWidth="1"/>
    <col min="6152" max="6154" width="9" style="263" customWidth="1"/>
    <col min="6155" max="6155" width="10.1796875" style="263" customWidth="1"/>
    <col min="6156" max="6161" width="9" style="263" customWidth="1"/>
    <col min="6162" max="6400" width="9.1796875" style="263"/>
    <col min="6401" max="6401" width="10.1796875" style="263" customWidth="1"/>
    <col min="6402" max="6402" width="18.54296875" style="263" customWidth="1"/>
    <col min="6403" max="6404" width="9.1796875" style="263"/>
    <col min="6405" max="6405" width="10" style="263" customWidth="1"/>
    <col min="6406" max="6407" width="15.81640625" style="263" customWidth="1"/>
    <col min="6408" max="6410" width="9" style="263" customWidth="1"/>
    <col min="6411" max="6411" width="10.1796875" style="263" customWidth="1"/>
    <col min="6412" max="6417" width="9" style="263" customWidth="1"/>
    <col min="6418" max="6656" width="9.1796875" style="263"/>
    <col min="6657" max="6657" width="10.1796875" style="263" customWidth="1"/>
    <col min="6658" max="6658" width="18.54296875" style="263" customWidth="1"/>
    <col min="6659" max="6660" width="9.1796875" style="263"/>
    <col min="6661" max="6661" width="10" style="263" customWidth="1"/>
    <col min="6662" max="6663" width="15.81640625" style="263" customWidth="1"/>
    <col min="6664" max="6666" width="9" style="263" customWidth="1"/>
    <col min="6667" max="6667" width="10.1796875" style="263" customWidth="1"/>
    <col min="6668" max="6673" width="9" style="263" customWidth="1"/>
    <col min="6674" max="6912" width="9.1796875" style="263"/>
    <col min="6913" max="6913" width="10.1796875" style="263" customWidth="1"/>
    <col min="6914" max="6914" width="18.54296875" style="263" customWidth="1"/>
    <col min="6915" max="6916" width="9.1796875" style="263"/>
    <col min="6917" max="6917" width="10" style="263" customWidth="1"/>
    <col min="6918" max="6919" width="15.81640625" style="263" customWidth="1"/>
    <col min="6920" max="6922" width="9" style="263" customWidth="1"/>
    <col min="6923" max="6923" width="10.1796875" style="263" customWidth="1"/>
    <col min="6924" max="6929" width="9" style="263" customWidth="1"/>
    <col min="6930" max="7168" width="9.1796875" style="263"/>
    <col min="7169" max="7169" width="10.1796875" style="263" customWidth="1"/>
    <col min="7170" max="7170" width="18.54296875" style="263" customWidth="1"/>
    <col min="7171" max="7172" width="9.1796875" style="263"/>
    <col min="7173" max="7173" width="10" style="263" customWidth="1"/>
    <col min="7174" max="7175" width="15.81640625" style="263" customWidth="1"/>
    <col min="7176" max="7178" width="9" style="263" customWidth="1"/>
    <col min="7179" max="7179" width="10.1796875" style="263" customWidth="1"/>
    <col min="7180" max="7185" width="9" style="263" customWidth="1"/>
    <col min="7186" max="7424" width="9.1796875" style="263"/>
    <col min="7425" max="7425" width="10.1796875" style="263" customWidth="1"/>
    <col min="7426" max="7426" width="18.54296875" style="263" customWidth="1"/>
    <col min="7427" max="7428" width="9.1796875" style="263"/>
    <col min="7429" max="7429" width="10" style="263" customWidth="1"/>
    <col min="7430" max="7431" width="15.81640625" style="263" customWidth="1"/>
    <col min="7432" max="7434" width="9" style="263" customWidth="1"/>
    <col min="7435" max="7435" width="10.1796875" style="263" customWidth="1"/>
    <col min="7436" max="7441" width="9" style="263" customWidth="1"/>
    <col min="7442" max="7680" width="9.1796875" style="263"/>
    <col min="7681" max="7681" width="10.1796875" style="263" customWidth="1"/>
    <col min="7682" max="7682" width="18.54296875" style="263" customWidth="1"/>
    <col min="7683" max="7684" width="9.1796875" style="263"/>
    <col min="7685" max="7685" width="10" style="263" customWidth="1"/>
    <col min="7686" max="7687" width="15.81640625" style="263" customWidth="1"/>
    <col min="7688" max="7690" width="9" style="263" customWidth="1"/>
    <col min="7691" max="7691" width="10.1796875" style="263" customWidth="1"/>
    <col min="7692" max="7697" width="9" style="263" customWidth="1"/>
    <col min="7698" max="7936" width="9.1796875" style="263"/>
    <col min="7937" max="7937" width="10.1796875" style="263" customWidth="1"/>
    <col min="7938" max="7938" width="18.54296875" style="263" customWidth="1"/>
    <col min="7939" max="7940" width="9.1796875" style="263"/>
    <col min="7941" max="7941" width="10" style="263" customWidth="1"/>
    <col min="7942" max="7943" width="15.81640625" style="263" customWidth="1"/>
    <col min="7944" max="7946" width="9" style="263" customWidth="1"/>
    <col min="7947" max="7947" width="10.1796875" style="263" customWidth="1"/>
    <col min="7948" max="7953" width="9" style="263" customWidth="1"/>
    <col min="7954" max="8192" width="9.1796875" style="263"/>
    <col min="8193" max="8193" width="10.1796875" style="263" customWidth="1"/>
    <col min="8194" max="8194" width="18.54296875" style="263" customWidth="1"/>
    <col min="8195" max="8196" width="9.1796875" style="263"/>
    <col min="8197" max="8197" width="10" style="263" customWidth="1"/>
    <col min="8198" max="8199" width="15.81640625" style="263" customWidth="1"/>
    <col min="8200" max="8202" width="9" style="263" customWidth="1"/>
    <col min="8203" max="8203" width="10.1796875" style="263" customWidth="1"/>
    <col min="8204" max="8209" width="9" style="263" customWidth="1"/>
    <col min="8210" max="8448" width="9.1796875" style="263"/>
    <col min="8449" max="8449" width="10.1796875" style="263" customWidth="1"/>
    <col min="8450" max="8450" width="18.54296875" style="263" customWidth="1"/>
    <col min="8451" max="8452" width="9.1796875" style="263"/>
    <col min="8453" max="8453" width="10" style="263" customWidth="1"/>
    <col min="8454" max="8455" width="15.81640625" style="263" customWidth="1"/>
    <col min="8456" max="8458" width="9" style="263" customWidth="1"/>
    <col min="8459" max="8459" width="10.1796875" style="263" customWidth="1"/>
    <col min="8460" max="8465" width="9" style="263" customWidth="1"/>
    <col min="8466" max="8704" width="9.1796875" style="263"/>
    <col min="8705" max="8705" width="10.1796875" style="263" customWidth="1"/>
    <col min="8706" max="8706" width="18.54296875" style="263" customWidth="1"/>
    <col min="8707" max="8708" width="9.1796875" style="263"/>
    <col min="8709" max="8709" width="10" style="263" customWidth="1"/>
    <col min="8710" max="8711" width="15.81640625" style="263" customWidth="1"/>
    <col min="8712" max="8714" width="9" style="263" customWidth="1"/>
    <col min="8715" max="8715" width="10.1796875" style="263" customWidth="1"/>
    <col min="8716" max="8721" width="9" style="263" customWidth="1"/>
    <col min="8722" max="8960" width="9.1796875" style="263"/>
    <col min="8961" max="8961" width="10.1796875" style="263" customWidth="1"/>
    <col min="8962" max="8962" width="18.54296875" style="263" customWidth="1"/>
    <col min="8963" max="8964" width="9.1796875" style="263"/>
    <col min="8965" max="8965" width="10" style="263" customWidth="1"/>
    <col min="8966" max="8967" width="15.81640625" style="263" customWidth="1"/>
    <col min="8968" max="8970" width="9" style="263" customWidth="1"/>
    <col min="8971" max="8971" width="10.1796875" style="263" customWidth="1"/>
    <col min="8972" max="8977" width="9" style="263" customWidth="1"/>
    <col min="8978" max="9216" width="9.1796875" style="263"/>
    <col min="9217" max="9217" width="10.1796875" style="263" customWidth="1"/>
    <col min="9218" max="9218" width="18.54296875" style="263" customWidth="1"/>
    <col min="9219" max="9220" width="9.1796875" style="263"/>
    <col min="9221" max="9221" width="10" style="263" customWidth="1"/>
    <col min="9222" max="9223" width="15.81640625" style="263" customWidth="1"/>
    <col min="9224" max="9226" width="9" style="263" customWidth="1"/>
    <col min="9227" max="9227" width="10.1796875" style="263" customWidth="1"/>
    <col min="9228" max="9233" width="9" style="263" customWidth="1"/>
    <col min="9234" max="9472" width="9.1796875" style="263"/>
    <col min="9473" max="9473" width="10.1796875" style="263" customWidth="1"/>
    <col min="9474" max="9474" width="18.54296875" style="263" customWidth="1"/>
    <col min="9475" max="9476" width="9.1796875" style="263"/>
    <col min="9477" max="9477" width="10" style="263" customWidth="1"/>
    <col min="9478" max="9479" width="15.81640625" style="263" customWidth="1"/>
    <col min="9480" max="9482" width="9" style="263" customWidth="1"/>
    <col min="9483" max="9483" width="10.1796875" style="263" customWidth="1"/>
    <col min="9484" max="9489" width="9" style="263" customWidth="1"/>
    <col min="9490" max="9728" width="9.1796875" style="263"/>
    <col min="9729" max="9729" width="10.1796875" style="263" customWidth="1"/>
    <col min="9730" max="9730" width="18.54296875" style="263" customWidth="1"/>
    <col min="9731" max="9732" width="9.1796875" style="263"/>
    <col min="9733" max="9733" width="10" style="263" customWidth="1"/>
    <col min="9734" max="9735" width="15.81640625" style="263" customWidth="1"/>
    <col min="9736" max="9738" width="9" style="263" customWidth="1"/>
    <col min="9739" max="9739" width="10.1796875" style="263" customWidth="1"/>
    <col min="9740" max="9745" width="9" style="263" customWidth="1"/>
    <col min="9746" max="9984" width="9.1796875" style="263"/>
    <col min="9985" max="9985" width="10.1796875" style="263" customWidth="1"/>
    <col min="9986" max="9986" width="18.54296875" style="263" customWidth="1"/>
    <col min="9987" max="9988" width="9.1796875" style="263"/>
    <col min="9989" max="9989" width="10" style="263" customWidth="1"/>
    <col min="9990" max="9991" width="15.81640625" style="263" customWidth="1"/>
    <col min="9992" max="9994" width="9" style="263" customWidth="1"/>
    <col min="9995" max="9995" width="10.1796875" style="263" customWidth="1"/>
    <col min="9996" max="10001" width="9" style="263" customWidth="1"/>
    <col min="10002" max="10240" width="9.1796875" style="263"/>
    <col min="10241" max="10241" width="10.1796875" style="263" customWidth="1"/>
    <col min="10242" max="10242" width="18.54296875" style="263" customWidth="1"/>
    <col min="10243" max="10244" width="9.1796875" style="263"/>
    <col min="10245" max="10245" width="10" style="263" customWidth="1"/>
    <col min="10246" max="10247" width="15.81640625" style="263" customWidth="1"/>
    <col min="10248" max="10250" width="9" style="263" customWidth="1"/>
    <col min="10251" max="10251" width="10.1796875" style="263" customWidth="1"/>
    <col min="10252" max="10257" width="9" style="263" customWidth="1"/>
    <col min="10258" max="10496" width="9.1796875" style="263"/>
    <col min="10497" max="10497" width="10.1796875" style="263" customWidth="1"/>
    <col min="10498" max="10498" width="18.54296875" style="263" customWidth="1"/>
    <col min="10499" max="10500" width="9.1796875" style="263"/>
    <col min="10501" max="10501" width="10" style="263" customWidth="1"/>
    <col min="10502" max="10503" width="15.81640625" style="263" customWidth="1"/>
    <col min="10504" max="10506" width="9" style="263" customWidth="1"/>
    <col min="10507" max="10507" width="10.1796875" style="263" customWidth="1"/>
    <col min="10508" max="10513" width="9" style="263" customWidth="1"/>
    <col min="10514" max="10752" width="9.1796875" style="263"/>
    <col min="10753" max="10753" width="10.1796875" style="263" customWidth="1"/>
    <col min="10754" max="10754" width="18.54296875" style="263" customWidth="1"/>
    <col min="10755" max="10756" width="9.1796875" style="263"/>
    <col min="10757" max="10757" width="10" style="263" customWidth="1"/>
    <col min="10758" max="10759" width="15.81640625" style="263" customWidth="1"/>
    <col min="10760" max="10762" width="9" style="263" customWidth="1"/>
    <col min="10763" max="10763" width="10.1796875" style="263" customWidth="1"/>
    <col min="10764" max="10769" width="9" style="263" customWidth="1"/>
    <col min="10770" max="11008" width="9.1796875" style="263"/>
    <col min="11009" max="11009" width="10.1796875" style="263" customWidth="1"/>
    <col min="11010" max="11010" width="18.54296875" style="263" customWidth="1"/>
    <col min="11011" max="11012" width="9.1796875" style="263"/>
    <col min="11013" max="11013" width="10" style="263" customWidth="1"/>
    <col min="11014" max="11015" width="15.81640625" style="263" customWidth="1"/>
    <col min="11016" max="11018" width="9" style="263" customWidth="1"/>
    <col min="11019" max="11019" width="10.1796875" style="263" customWidth="1"/>
    <col min="11020" max="11025" width="9" style="263" customWidth="1"/>
    <col min="11026" max="11264" width="9.1796875" style="263"/>
    <col min="11265" max="11265" width="10.1796875" style="263" customWidth="1"/>
    <col min="11266" max="11266" width="18.54296875" style="263" customWidth="1"/>
    <col min="11267" max="11268" width="9.1796875" style="263"/>
    <col min="11269" max="11269" width="10" style="263" customWidth="1"/>
    <col min="11270" max="11271" width="15.81640625" style="263" customWidth="1"/>
    <col min="11272" max="11274" width="9" style="263" customWidth="1"/>
    <col min="11275" max="11275" width="10.1796875" style="263" customWidth="1"/>
    <col min="11276" max="11281" width="9" style="263" customWidth="1"/>
    <col min="11282" max="11520" width="9.1796875" style="263"/>
    <col min="11521" max="11521" width="10.1796875" style="263" customWidth="1"/>
    <col min="11522" max="11522" width="18.54296875" style="263" customWidth="1"/>
    <col min="11523" max="11524" width="9.1796875" style="263"/>
    <col min="11525" max="11525" width="10" style="263" customWidth="1"/>
    <col min="11526" max="11527" width="15.81640625" style="263" customWidth="1"/>
    <col min="11528" max="11530" width="9" style="263" customWidth="1"/>
    <col min="11531" max="11531" width="10.1796875" style="263" customWidth="1"/>
    <col min="11532" max="11537" width="9" style="263" customWidth="1"/>
    <col min="11538" max="11776" width="9.1796875" style="263"/>
    <col min="11777" max="11777" width="10.1796875" style="263" customWidth="1"/>
    <col min="11778" max="11778" width="18.54296875" style="263" customWidth="1"/>
    <col min="11779" max="11780" width="9.1796875" style="263"/>
    <col min="11781" max="11781" width="10" style="263" customWidth="1"/>
    <col min="11782" max="11783" width="15.81640625" style="263" customWidth="1"/>
    <col min="11784" max="11786" width="9" style="263" customWidth="1"/>
    <col min="11787" max="11787" width="10.1796875" style="263" customWidth="1"/>
    <col min="11788" max="11793" width="9" style="263" customWidth="1"/>
    <col min="11794" max="12032" width="9.1796875" style="263"/>
    <col min="12033" max="12033" width="10.1796875" style="263" customWidth="1"/>
    <col min="12034" max="12034" width="18.54296875" style="263" customWidth="1"/>
    <col min="12035" max="12036" width="9.1796875" style="263"/>
    <col min="12037" max="12037" width="10" style="263" customWidth="1"/>
    <col min="12038" max="12039" width="15.81640625" style="263" customWidth="1"/>
    <col min="12040" max="12042" width="9" style="263" customWidth="1"/>
    <col min="12043" max="12043" width="10.1796875" style="263" customWidth="1"/>
    <col min="12044" max="12049" width="9" style="263" customWidth="1"/>
    <col min="12050" max="12288" width="9.1796875" style="263"/>
    <col min="12289" max="12289" width="10.1796875" style="263" customWidth="1"/>
    <col min="12290" max="12290" width="18.54296875" style="263" customWidth="1"/>
    <col min="12291" max="12292" width="9.1796875" style="263"/>
    <col min="12293" max="12293" width="10" style="263" customWidth="1"/>
    <col min="12294" max="12295" width="15.81640625" style="263" customWidth="1"/>
    <col min="12296" max="12298" width="9" style="263" customWidth="1"/>
    <col min="12299" max="12299" width="10.1796875" style="263" customWidth="1"/>
    <col min="12300" max="12305" width="9" style="263" customWidth="1"/>
    <col min="12306" max="12544" width="9.1796875" style="263"/>
    <col min="12545" max="12545" width="10.1796875" style="263" customWidth="1"/>
    <col min="12546" max="12546" width="18.54296875" style="263" customWidth="1"/>
    <col min="12547" max="12548" width="9.1796875" style="263"/>
    <col min="12549" max="12549" width="10" style="263" customWidth="1"/>
    <col min="12550" max="12551" width="15.81640625" style="263" customWidth="1"/>
    <col min="12552" max="12554" width="9" style="263" customWidth="1"/>
    <col min="12555" max="12555" width="10.1796875" style="263" customWidth="1"/>
    <col min="12556" max="12561" width="9" style="263" customWidth="1"/>
    <col min="12562" max="12800" width="9.1796875" style="263"/>
    <col min="12801" max="12801" width="10.1796875" style="263" customWidth="1"/>
    <col min="12802" max="12802" width="18.54296875" style="263" customWidth="1"/>
    <col min="12803" max="12804" width="9.1796875" style="263"/>
    <col min="12805" max="12805" width="10" style="263" customWidth="1"/>
    <col min="12806" max="12807" width="15.81640625" style="263" customWidth="1"/>
    <col min="12808" max="12810" width="9" style="263" customWidth="1"/>
    <col min="12811" max="12811" width="10.1796875" style="263" customWidth="1"/>
    <col min="12812" max="12817" width="9" style="263" customWidth="1"/>
    <col min="12818" max="13056" width="9.1796875" style="263"/>
    <col min="13057" max="13057" width="10.1796875" style="263" customWidth="1"/>
    <col min="13058" max="13058" width="18.54296875" style="263" customWidth="1"/>
    <col min="13059" max="13060" width="9.1796875" style="263"/>
    <col min="13061" max="13061" width="10" style="263" customWidth="1"/>
    <col min="13062" max="13063" width="15.81640625" style="263" customWidth="1"/>
    <col min="13064" max="13066" width="9" style="263" customWidth="1"/>
    <col min="13067" max="13067" width="10.1796875" style="263" customWidth="1"/>
    <col min="13068" max="13073" width="9" style="263" customWidth="1"/>
    <col min="13074" max="13312" width="9.1796875" style="263"/>
    <col min="13313" max="13313" width="10.1796875" style="263" customWidth="1"/>
    <col min="13314" max="13314" width="18.54296875" style="263" customWidth="1"/>
    <col min="13315" max="13316" width="9.1796875" style="263"/>
    <col min="13317" max="13317" width="10" style="263" customWidth="1"/>
    <col min="13318" max="13319" width="15.81640625" style="263" customWidth="1"/>
    <col min="13320" max="13322" width="9" style="263" customWidth="1"/>
    <col min="13323" max="13323" width="10.1796875" style="263" customWidth="1"/>
    <col min="13324" max="13329" width="9" style="263" customWidth="1"/>
    <col min="13330" max="13568" width="9.1796875" style="263"/>
    <col min="13569" max="13569" width="10.1796875" style="263" customWidth="1"/>
    <col min="13570" max="13570" width="18.54296875" style="263" customWidth="1"/>
    <col min="13571" max="13572" width="9.1796875" style="263"/>
    <col min="13573" max="13573" width="10" style="263" customWidth="1"/>
    <col min="13574" max="13575" width="15.81640625" style="263" customWidth="1"/>
    <col min="13576" max="13578" width="9" style="263" customWidth="1"/>
    <col min="13579" max="13579" width="10.1796875" style="263" customWidth="1"/>
    <col min="13580" max="13585" width="9" style="263" customWidth="1"/>
    <col min="13586" max="13824" width="9.1796875" style="263"/>
    <col min="13825" max="13825" width="10.1796875" style="263" customWidth="1"/>
    <col min="13826" max="13826" width="18.54296875" style="263" customWidth="1"/>
    <col min="13827" max="13828" width="9.1796875" style="263"/>
    <col min="13829" max="13829" width="10" style="263" customWidth="1"/>
    <col min="13830" max="13831" width="15.81640625" style="263" customWidth="1"/>
    <col min="13832" max="13834" width="9" style="263" customWidth="1"/>
    <col min="13835" max="13835" width="10.1796875" style="263" customWidth="1"/>
    <col min="13836" max="13841" width="9" style="263" customWidth="1"/>
    <col min="13842" max="14080" width="9.1796875" style="263"/>
    <col min="14081" max="14081" width="10.1796875" style="263" customWidth="1"/>
    <col min="14082" max="14082" width="18.54296875" style="263" customWidth="1"/>
    <col min="14083" max="14084" width="9.1796875" style="263"/>
    <col min="14085" max="14085" width="10" style="263" customWidth="1"/>
    <col min="14086" max="14087" width="15.81640625" style="263" customWidth="1"/>
    <col min="14088" max="14090" width="9" style="263" customWidth="1"/>
    <col min="14091" max="14091" width="10.1796875" style="263" customWidth="1"/>
    <col min="14092" max="14097" width="9" style="263" customWidth="1"/>
    <col min="14098" max="14336" width="9.1796875" style="263"/>
    <col min="14337" max="14337" width="10.1796875" style="263" customWidth="1"/>
    <col min="14338" max="14338" width="18.54296875" style="263" customWidth="1"/>
    <col min="14339" max="14340" width="9.1796875" style="263"/>
    <col min="14341" max="14341" width="10" style="263" customWidth="1"/>
    <col min="14342" max="14343" width="15.81640625" style="263" customWidth="1"/>
    <col min="14344" max="14346" width="9" style="263" customWidth="1"/>
    <col min="14347" max="14347" width="10.1796875" style="263" customWidth="1"/>
    <col min="14348" max="14353" width="9" style="263" customWidth="1"/>
    <col min="14354" max="14592" width="9.1796875" style="263"/>
    <col min="14593" max="14593" width="10.1796875" style="263" customWidth="1"/>
    <col min="14594" max="14594" width="18.54296875" style="263" customWidth="1"/>
    <col min="14595" max="14596" width="9.1796875" style="263"/>
    <col min="14597" max="14597" width="10" style="263" customWidth="1"/>
    <col min="14598" max="14599" width="15.81640625" style="263" customWidth="1"/>
    <col min="14600" max="14602" width="9" style="263" customWidth="1"/>
    <col min="14603" max="14603" width="10.1796875" style="263" customWidth="1"/>
    <col min="14604" max="14609" width="9" style="263" customWidth="1"/>
    <col min="14610" max="14848" width="9.1796875" style="263"/>
    <col min="14849" max="14849" width="10.1796875" style="263" customWidth="1"/>
    <col min="14850" max="14850" width="18.54296875" style="263" customWidth="1"/>
    <col min="14851" max="14852" width="9.1796875" style="263"/>
    <col min="14853" max="14853" width="10" style="263" customWidth="1"/>
    <col min="14854" max="14855" width="15.81640625" style="263" customWidth="1"/>
    <col min="14856" max="14858" width="9" style="263" customWidth="1"/>
    <col min="14859" max="14859" width="10.1796875" style="263" customWidth="1"/>
    <col min="14860" max="14865" width="9" style="263" customWidth="1"/>
    <col min="14866" max="15104" width="9.1796875" style="263"/>
    <col min="15105" max="15105" width="10.1796875" style="263" customWidth="1"/>
    <col min="15106" max="15106" width="18.54296875" style="263" customWidth="1"/>
    <col min="15107" max="15108" width="9.1796875" style="263"/>
    <col min="15109" max="15109" width="10" style="263" customWidth="1"/>
    <col min="15110" max="15111" width="15.81640625" style="263" customWidth="1"/>
    <col min="15112" max="15114" width="9" style="263" customWidth="1"/>
    <col min="15115" max="15115" width="10.1796875" style="263" customWidth="1"/>
    <col min="15116" max="15121" width="9" style="263" customWidth="1"/>
    <col min="15122" max="15360" width="9.1796875" style="263"/>
    <col min="15361" max="15361" width="10.1796875" style="263" customWidth="1"/>
    <col min="15362" max="15362" width="18.54296875" style="263" customWidth="1"/>
    <col min="15363" max="15364" width="9.1796875" style="263"/>
    <col min="15365" max="15365" width="10" style="263" customWidth="1"/>
    <col min="15366" max="15367" width="15.81640625" style="263" customWidth="1"/>
    <col min="15368" max="15370" width="9" style="263" customWidth="1"/>
    <col min="15371" max="15371" width="10.1796875" style="263" customWidth="1"/>
    <col min="15372" max="15377" width="9" style="263" customWidth="1"/>
    <col min="15378" max="15616" width="9.1796875" style="263"/>
    <col min="15617" max="15617" width="10.1796875" style="263" customWidth="1"/>
    <col min="15618" max="15618" width="18.54296875" style="263" customWidth="1"/>
    <col min="15619" max="15620" width="9.1796875" style="263"/>
    <col min="15621" max="15621" width="10" style="263" customWidth="1"/>
    <col min="15622" max="15623" width="15.81640625" style="263" customWidth="1"/>
    <col min="15624" max="15626" width="9" style="263" customWidth="1"/>
    <col min="15627" max="15627" width="10.1796875" style="263" customWidth="1"/>
    <col min="15628" max="15633" width="9" style="263" customWidth="1"/>
    <col min="15634" max="15872" width="9.1796875" style="263"/>
    <col min="15873" max="15873" width="10.1796875" style="263" customWidth="1"/>
    <col min="15874" max="15874" width="18.54296875" style="263" customWidth="1"/>
    <col min="15875" max="15876" width="9.1796875" style="263"/>
    <col min="15877" max="15877" width="10" style="263" customWidth="1"/>
    <col min="15878" max="15879" width="15.81640625" style="263" customWidth="1"/>
    <col min="15880" max="15882" width="9" style="263" customWidth="1"/>
    <col min="15883" max="15883" width="10.1796875" style="263" customWidth="1"/>
    <col min="15884" max="15889" width="9" style="263" customWidth="1"/>
    <col min="15890" max="16128" width="9.1796875" style="263"/>
    <col min="16129" max="16129" width="10.1796875" style="263" customWidth="1"/>
    <col min="16130" max="16130" width="18.54296875" style="263" customWidth="1"/>
    <col min="16131" max="16132" width="9.1796875" style="263"/>
    <col min="16133" max="16133" width="10" style="263" customWidth="1"/>
    <col min="16134" max="16135" width="15.81640625" style="263" customWidth="1"/>
    <col min="16136" max="16138" width="9" style="263" customWidth="1"/>
    <col min="16139" max="16139" width="10.1796875" style="263" customWidth="1"/>
    <col min="16140" max="16145" width="9" style="263" customWidth="1"/>
    <col min="16146" max="16384" width="9.1796875" style="263"/>
  </cols>
  <sheetData>
    <row r="2" spans="1:26" s="22" customFormat="1" ht="14.5" x14ac:dyDescent="0.35">
      <c r="A2" s="216" t="s">
        <v>3</v>
      </c>
      <c r="B2" s="217"/>
      <c r="C2" s="217"/>
      <c r="D2" s="217"/>
      <c r="E2" s="217"/>
      <c r="F2" s="217"/>
      <c r="G2" s="217"/>
      <c r="H2" s="217"/>
      <c r="I2" s="217"/>
      <c r="J2" s="217"/>
      <c r="K2" s="217"/>
      <c r="L2" s="217"/>
      <c r="M2" s="217"/>
      <c r="N2" s="217"/>
      <c r="O2" s="217"/>
      <c r="P2" s="217"/>
      <c r="Q2" s="217"/>
    </row>
    <row r="3" spans="1:26" s="22" customFormat="1" ht="14.5" x14ac:dyDescent="0.35">
      <c r="A3" s="215" t="s">
        <v>4</v>
      </c>
      <c r="B3" s="590">
        <f>+Zahtjev!B5</f>
        <v>0</v>
      </c>
      <c r="C3" s="590"/>
      <c r="D3" s="590"/>
      <c r="E3" s="590"/>
      <c r="F3" s="590"/>
      <c r="G3" s="590"/>
      <c r="H3" s="590"/>
      <c r="I3" s="590"/>
      <c r="J3" s="590"/>
      <c r="K3" s="590"/>
      <c r="L3" s="590"/>
      <c r="M3" s="590"/>
      <c r="N3" s="196" t="s">
        <v>105</v>
      </c>
      <c r="O3" s="595">
        <f>+Zahtjev!B6</f>
        <v>0</v>
      </c>
      <c r="P3" s="596"/>
      <c r="Q3" s="597"/>
    </row>
    <row r="4" spans="1:26" s="22" customFormat="1" ht="14.5" x14ac:dyDescent="0.35">
      <c r="A4" s="158"/>
      <c r="B4" s="392"/>
      <c r="C4" s="392"/>
      <c r="D4" s="392"/>
      <c r="E4" s="392"/>
      <c r="F4" s="392"/>
      <c r="G4" s="392"/>
      <c r="H4" s="392"/>
      <c r="I4" s="392"/>
      <c r="J4" s="392"/>
      <c r="K4" s="392"/>
      <c r="L4" s="392"/>
      <c r="M4" s="392"/>
      <c r="N4" s="101"/>
      <c r="O4" s="393"/>
      <c r="P4" s="297"/>
      <c r="Q4" s="297"/>
    </row>
    <row r="5" spans="1:26" ht="10.15" customHeight="1" x14ac:dyDescent="0.5">
      <c r="A5" s="264"/>
      <c r="B5" s="264"/>
      <c r="C5" s="264"/>
      <c r="D5" s="264"/>
      <c r="E5" s="264"/>
      <c r="F5" s="264"/>
      <c r="G5" s="264"/>
      <c r="H5" s="264"/>
      <c r="I5" s="264"/>
      <c r="J5" s="264"/>
      <c r="K5" s="264"/>
      <c r="L5" s="264"/>
      <c r="M5" s="264"/>
      <c r="N5" s="264"/>
      <c r="O5" s="264"/>
      <c r="P5" s="264"/>
      <c r="Q5" s="264"/>
    </row>
    <row r="6" spans="1:26" ht="15" customHeight="1" x14ac:dyDescent="0.5">
      <c r="A6" s="694" t="s">
        <v>547</v>
      </c>
      <c r="B6" s="694"/>
      <c r="C6" s="694"/>
      <c r="D6" s="694"/>
      <c r="E6" s="264"/>
      <c r="F6" s="264"/>
      <c r="G6" s="405"/>
      <c r="H6" s="405"/>
      <c r="I6" s="405"/>
      <c r="J6" s="405"/>
      <c r="K6" s="405"/>
      <c r="L6" s="405"/>
      <c r="M6" s="405"/>
      <c r="N6" s="405"/>
      <c r="O6" s="405"/>
      <c r="P6" s="410" t="s">
        <v>421</v>
      </c>
      <c r="Q6" s="415" t="str">
        <f>+Kupci!Q4</f>
        <v xml:space="preserve">31.1. </v>
      </c>
    </row>
    <row r="7" spans="1:26" ht="5.15" customHeight="1" x14ac:dyDescent="0.3"/>
    <row r="8" spans="1:26" ht="15" customHeight="1" x14ac:dyDescent="0.3">
      <c r="A8" s="695" t="s">
        <v>143</v>
      </c>
      <c r="B8" s="695"/>
      <c r="C8" s="695" t="s">
        <v>245</v>
      </c>
      <c r="D8" s="695"/>
      <c r="E8" s="696" t="s">
        <v>550</v>
      </c>
      <c r="F8" s="696" t="s">
        <v>246</v>
      </c>
      <c r="G8" s="699" t="s">
        <v>25</v>
      </c>
      <c r="H8" s="699" t="s">
        <v>247</v>
      </c>
      <c r="I8" s="695" t="s">
        <v>549</v>
      </c>
      <c r="J8" s="695" t="s">
        <v>255</v>
      </c>
      <c r="K8" s="695" t="s">
        <v>248</v>
      </c>
      <c r="L8" s="695" t="s">
        <v>249</v>
      </c>
      <c r="M8" s="709" t="s">
        <v>551</v>
      </c>
      <c r="N8" s="709"/>
      <c r="O8" s="709"/>
      <c r="P8" s="709"/>
      <c r="Q8" s="709"/>
      <c r="R8" s="709"/>
      <c r="T8" s="702"/>
      <c r="U8" s="702"/>
      <c r="V8" s="702"/>
      <c r="W8" s="702"/>
      <c r="X8" s="702"/>
      <c r="Y8" s="702"/>
    </row>
    <row r="9" spans="1:26" ht="15" customHeight="1" x14ac:dyDescent="0.3">
      <c r="A9" s="695"/>
      <c r="B9" s="695"/>
      <c r="C9" s="695"/>
      <c r="D9" s="695"/>
      <c r="E9" s="697"/>
      <c r="F9" s="698"/>
      <c r="G9" s="700"/>
      <c r="H9" s="701"/>
      <c r="I9" s="695"/>
      <c r="J9" s="695"/>
      <c r="K9" s="695"/>
      <c r="L9" s="695"/>
      <c r="M9" s="710">
        <v>2023</v>
      </c>
      <c r="N9" s="711"/>
      <c r="O9" s="710">
        <v>2024</v>
      </c>
      <c r="P9" s="711"/>
      <c r="Q9" s="709">
        <v>2025</v>
      </c>
      <c r="R9" s="709"/>
      <c r="T9" s="702"/>
      <c r="U9" s="702"/>
      <c r="V9" s="702"/>
      <c r="W9" s="702"/>
      <c r="X9" s="702"/>
      <c r="Y9" s="702"/>
    </row>
    <row r="10" spans="1:26" ht="15.75" customHeight="1" x14ac:dyDescent="0.3">
      <c r="A10" s="712" t="s">
        <v>251</v>
      </c>
      <c r="B10" s="712"/>
      <c r="C10" s="695"/>
      <c r="D10" s="695"/>
      <c r="E10" s="698"/>
      <c r="F10" s="286" t="s">
        <v>252</v>
      </c>
      <c r="G10" s="286" t="s">
        <v>252</v>
      </c>
      <c r="H10" s="700"/>
      <c r="I10" s="695"/>
      <c r="J10" s="695"/>
      <c r="K10" s="695"/>
      <c r="L10" s="695"/>
      <c r="M10" s="287" t="s">
        <v>253</v>
      </c>
      <c r="N10" s="287" t="s">
        <v>254</v>
      </c>
      <c r="O10" s="287" t="s">
        <v>253</v>
      </c>
      <c r="P10" s="287" t="s">
        <v>254</v>
      </c>
      <c r="Q10" s="287" t="s">
        <v>253</v>
      </c>
      <c r="R10" s="287" t="s">
        <v>254</v>
      </c>
      <c r="T10" s="265"/>
    </row>
    <row r="11" spans="1:26" ht="15" customHeight="1" x14ac:dyDescent="0.3">
      <c r="A11" s="707"/>
      <c r="B11" s="707"/>
      <c r="C11" s="707"/>
      <c r="D11" s="707"/>
      <c r="E11" s="266"/>
      <c r="F11" s="266"/>
      <c r="G11" s="267"/>
      <c r="H11" s="268"/>
      <c r="I11" s="266"/>
      <c r="J11" s="266"/>
      <c r="K11" s="269"/>
      <c r="L11" s="266"/>
      <c r="M11" s="266"/>
      <c r="N11" s="266"/>
      <c r="O11" s="266"/>
      <c r="P11" s="266"/>
      <c r="Q11" s="270"/>
      <c r="R11" s="270"/>
    </row>
    <row r="12" spans="1:26" x14ac:dyDescent="0.3">
      <c r="A12" s="707"/>
      <c r="B12" s="707"/>
      <c r="C12" s="707"/>
      <c r="D12" s="707"/>
      <c r="E12" s="266"/>
      <c r="F12" s="266"/>
      <c r="G12" s="267"/>
      <c r="H12" s="268"/>
      <c r="I12" s="266"/>
      <c r="J12" s="266"/>
      <c r="K12" s="269"/>
      <c r="L12" s="266"/>
      <c r="M12" s="266"/>
      <c r="N12" s="266"/>
      <c r="O12" s="266"/>
      <c r="P12" s="266"/>
      <c r="Q12" s="270"/>
      <c r="R12" s="270"/>
      <c r="T12" s="702"/>
      <c r="U12" s="702"/>
      <c r="V12" s="702"/>
      <c r="W12" s="702"/>
      <c r="X12" s="702"/>
      <c r="Y12" s="702"/>
      <c r="Z12" s="702"/>
    </row>
    <row r="13" spans="1:26" x14ac:dyDescent="0.3">
      <c r="A13" s="703"/>
      <c r="B13" s="704"/>
      <c r="C13" s="705"/>
      <c r="D13" s="706"/>
      <c r="E13" s="266"/>
      <c r="F13" s="266"/>
      <c r="G13" s="267"/>
      <c r="H13" s="268"/>
      <c r="I13" s="266"/>
      <c r="J13" s="266"/>
      <c r="K13" s="269"/>
      <c r="L13" s="266"/>
      <c r="M13" s="266"/>
      <c r="N13" s="266"/>
      <c r="O13" s="266"/>
      <c r="P13" s="266"/>
      <c r="Q13" s="270"/>
      <c r="R13" s="270"/>
      <c r="T13" s="702"/>
      <c r="U13" s="702"/>
      <c r="V13" s="702"/>
      <c r="W13" s="702"/>
      <c r="X13" s="702"/>
      <c r="Y13" s="702"/>
      <c r="Z13" s="702"/>
    </row>
    <row r="14" spans="1:26" x14ac:dyDescent="0.3">
      <c r="A14" s="707"/>
      <c r="B14" s="707"/>
      <c r="C14" s="708"/>
      <c r="D14" s="708"/>
      <c r="E14" s="266"/>
      <c r="F14" s="266"/>
      <c r="G14" s="267"/>
      <c r="H14" s="268"/>
      <c r="I14" s="266"/>
      <c r="J14" s="266"/>
      <c r="K14" s="269"/>
      <c r="L14" s="266"/>
      <c r="M14" s="266"/>
      <c r="N14" s="266"/>
      <c r="O14" s="266"/>
      <c r="P14" s="266"/>
      <c r="Q14" s="270"/>
      <c r="R14" s="270"/>
      <c r="T14" s="702"/>
      <c r="U14" s="702"/>
      <c r="V14" s="702"/>
      <c r="W14" s="702"/>
      <c r="X14" s="702"/>
      <c r="Y14" s="702"/>
      <c r="Z14" s="702"/>
    </row>
    <row r="15" spans="1:26" x14ac:dyDescent="0.3">
      <c r="A15" s="707"/>
      <c r="B15" s="707"/>
      <c r="C15" s="708"/>
      <c r="D15" s="708"/>
      <c r="E15" s="266"/>
      <c r="F15" s="266"/>
      <c r="G15" s="267"/>
      <c r="H15" s="268"/>
      <c r="I15" s="266"/>
      <c r="J15" s="266"/>
      <c r="K15" s="269"/>
      <c r="L15" s="266"/>
      <c r="M15" s="266"/>
      <c r="N15" s="266"/>
      <c r="O15" s="266"/>
      <c r="P15" s="266"/>
      <c r="Q15" s="270"/>
      <c r="R15" s="270"/>
      <c r="T15" s="702"/>
      <c r="U15" s="702"/>
      <c r="V15" s="702"/>
      <c r="W15" s="702"/>
      <c r="X15" s="702"/>
      <c r="Y15" s="702"/>
      <c r="Z15" s="702"/>
    </row>
    <row r="16" spans="1:26" x14ac:dyDescent="0.3">
      <c r="A16" s="707"/>
      <c r="B16" s="707"/>
      <c r="C16" s="707"/>
      <c r="D16" s="707"/>
      <c r="E16" s="266"/>
      <c r="F16" s="266"/>
      <c r="G16" s="267"/>
      <c r="H16" s="268"/>
      <c r="I16" s="266"/>
      <c r="J16" s="266"/>
      <c r="K16" s="269"/>
      <c r="L16" s="266"/>
      <c r="M16" s="266"/>
      <c r="N16" s="266"/>
      <c r="O16" s="266"/>
      <c r="P16" s="266"/>
      <c r="Q16" s="270"/>
      <c r="R16" s="270"/>
      <c r="T16" s="702"/>
      <c r="U16" s="702"/>
      <c r="V16" s="702"/>
      <c r="W16" s="702"/>
      <c r="X16" s="702"/>
      <c r="Y16" s="702"/>
      <c r="Z16" s="702"/>
    </row>
    <row r="17" spans="1:25" x14ac:dyDescent="0.3">
      <c r="A17" s="707"/>
      <c r="B17" s="707"/>
      <c r="C17" s="707"/>
      <c r="D17" s="707"/>
      <c r="E17" s="266"/>
      <c r="F17" s="266"/>
      <c r="G17" s="267"/>
      <c r="H17" s="268"/>
      <c r="I17" s="266"/>
      <c r="J17" s="266"/>
      <c r="K17" s="269"/>
      <c r="L17" s="266"/>
      <c r="M17" s="266"/>
      <c r="N17" s="266"/>
      <c r="O17" s="266"/>
      <c r="P17" s="266"/>
      <c r="Q17" s="270"/>
      <c r="R17" s="270"/>
    </row>
    <row r="18" spans="1:25" x14ac:dyDescent="0.3">
      <c r="A18" s="707"/>
      <c r="B18" s="707"/>
      <c r="C18" s="707"/>
      <c r="D18" s="707"/>
      <c r="E18" s="266"/>
      <c r="F18" s="266"/>
      <c r="G18" s="267"/>
      <c r="H18" s="268"/>
      <c r="I18" s="266"/>
      <c r="J18" s="266"/>
      <c r="K18" s="269"/>
      <c r="L18" s="266"/>
      <c r="M18" s="266"/>
      <c r="N18" s="266"/>
      <c r="O18" s="266"/>
      <c r="P18" s="266"/>
      <c r="Q18" s="270"/>
      <c r="R18" s="270"/>
    </row>
    <row r="19" spans="1:25" ht="30" customHeight="1" x14ac:dyDescent="0.3">
      <c r="A19" s="713" t="s">
        <v>187</v>
      </c>
      <c r="B19" s="713"/>
      <c r="C19" s="713"/>
      <c r="D19" s="713"/>
      <c r="E19" s="283">
        <f>SUM(E11:E18)</f>
        <v>0</v>
      </c>
      <c r="F19" s="283"/>
      <c r="G19" s="284"/>
      <c r="H19" s="284"/>
      <c r="I19" s="285">
        <f>SUM(I11:I18)</f>
        <v>0</v>
      </c>
      <c r="J19" s="285"/>
      <c r="K19" s="284"/>
      <c r="L19" s="283">
        <f>SUM(L11:L18)</f>
        <v>0</v>
      </c>
      <c r="M19" s="283">
        <f t="shared" ref="M19:R19" si="0">SUM(M11:M18)</f>
        <v>0</v>
      </c>
      <c r="N19" s="283">
        <f t="shared" si="0"/>
        <v>0</v>
      </c>
      <c r="O19" s="283">
        <f t="shared" si="0"/>
        <v>0</v>
      </c>
      <c r="P19" s="283">
        <f t="shared" si="0"/>
        <v>0</v>
      </c>
      <c r="Q19" s="283">
        <f t="shared" si="0"/>
        <v>0</v>
      </c>
      <c r="R19" s="283">
        <f t="shared" si="0"/>
        <v>0</v>
      </c>
    </row>
    <row r="20" spans="1:25" x14ac:dyDescent="0.3">
      <c r="A20" s="263" t="s">
        <v>250</v>
      </c>
    </row>
    <row r="22" spans="1:25" ht="14.5" x14ac:dyDescent="0.3">
      <c r="A22" s="694" t="s">
        <v>548</v>
      </c>
      <c r="B22" s="694"/>
      <c r="C22" s="694"/>
      <c r="D22" s="694"/>
      <c r="G22" s="714"/>
      <c r="H22" s="714"/>
      <c r="I22" s="714"/>
      <c r="J22" s="714"/>
      <c r="K22" s="714"/>
      <c r="L22" s="714"/>
      <c r="M22" s="714"/>
      <c r="N22" s="714"/>
      <c r="O22" s="275"/>
    </row>
    <row r="23" spans="1:25" s="272" customFormat="1" ht="5.15" customHeight="1" x14ac:dyDescent="0.3">
      <c r="A23" s="271"/>
      <c r="B23" s="271"/>
      <c r="C23" s="271"/>
      <c r="D23" s="271"/>
    </row>
    <row r="24" spans="1:25" ht="16.5" customHeight="1" x14ac:dyDescent="0.3">
      <c r="A24" s="695" t="s">
        <v>143</v>
      </c>
      <c r="B24" s="695"/>
      <c r="C24" s="695" t="s">
        <v>162</v>
      </c>
      <c r="D24" s="695"/>
      <c r="E24" s="695" t="s">
        <v>552</v>
      </c>
      <c r="F24" s="696" t="s">
        <v>246</v>
      </c>
      <c r="G24" s="699" t="s">
        <v>25</v>
      </c>
      <c r="H24" s="699" t="s">
        <v>247</v>
      </c>
      <c r="I24" s="695" t="s">
        <v>549</v>
      </c>
      <c r="J24" s="695" t="s">
        <v>255</v>
      </c>
      <c r="K24" s="695" t="s">
        <v>256</v>
      </c>
      <c r="L24" s="709" t="s">
        <v>553</v>
      </c>
      <c r="M24" s="709"/>
      <c r="N24" s="709"/>
      <c r="O24" s="709"/>
      <c r="Q24" s="273"/>
      <c r="R24" s="273"/>
      <c r="S24" s="702"/>
      <c r="T24" s="702"/>
      <c r="U24" s="702"/>
      <c r="V24" s="702"/>
      <c r="W24" s="702"/>
      <c r="X24" s="702"/>
      <c r="Y24" s="702"/>
    </row>
    <row r="25" spans="1:25" ht="15" customHeight="1" x14ac:dyDescent="0.3">
      <c r="A25" s="695"/>
      <c r="B25" s="695"/>
      <c r="C25" s="695"/>
      <c r="D25" s="695"/>
      <c r="E25" s="695"/>
      <c r="F25" s="698"/>
      <c r="G25" s="700"/>
      <c r="H25" s="701"/>
      <c r="I25" s="695"/>
      <c r="J25" s="695"/>
      <c r="K25" s="695"/>
      <c r="L25" s="710">
        <v>2023</v>
      </c>
      <c r="M25" s="711"/>
      <c r="N25" s="710">
        <v>2024</v>
      </c>
      <c r="O25" s="711"/>
      <c r="Q25" s="273"/>
      <c r="R25" s="273"/>
      <c r="S25" s="702"/>
      <c r="T25" s="702"/>
      <c r="U25" s="702"/>
      <c r="V25" s="702"/>
      <c r="W25" s="702"/>
      <c r="X25" s="702"/>
      <c r="Y25" s="702"/>
    </row>
    <row r="26" spans="1:25" ht="15" customHeight="1" x14ac:dyDescent="0.3">
      <c r="A26" s="712" t="s">
        <v>251</v>
      </c>
      <c r="B26" s="712"/>
      <c r="C26" s="695"/>
      <c r="D26" s="695"/>
      <c r="E26" s="695"/>
      <c r="F26" s="286" t="s">
        <v>252</v>
      </c>
      <c r="G26" s="286" t="s">
        <v>252</v>
      </c>
      <c r="H26" s="700"/>
      <c r="I26" s="695"/>
      <c r="J26" s="695"/>
      <c r="K26" s="695"/>
      <c r="L26" s="287" t="s">
        <v>253</v>
      </c>
      <c r="M26" s="287" t="s">
        <v>254</v>
      </c>
      <c r="N26" s="287" t="s">
        <v>253</v>
      </c>
      <c r="O26" s="287" t="s">
        <v>254</v>
      </c>
      <c r="Q26" s="273"/>
      <c r="R26" s="273"/>
      <c r="S26" s="702"/>
      <c r="T26" s="702"/>
      <c r="U26" s="702"/>
      <c r="V26" s="702"/>
      <c r="W26" s="702"/>
      <c r="X26" s="702"/>
      <c r="Y26" s="702"/>
    </row>
    <row r="27" spans="1:25" x14ac:dyDescent="0.3">
      <c r="A27" s="707"/>
      <c r="B27" s="707"/>
      <c r="C27" s="708"/>
      <c r="D27" s="708"/>
      <c r="E27" s="266"/>
      <c r="F27" s="266"/>
      <c r="G27" s="267"/>
      <c r="H27" s="268"/>
      <c r="I27" s="266"/>
      <c r="J27" s="266"/>
      <c r="K27" s="266"/>
      <c r="L27" s="266"/>
      <c r="M27" s="266"/>
      <c r="N27" s="266"/>
      <c r="O27" s="266"/>
      <c r="Q27" s="273"/>
      <c r="R27" s="273"/>
      <c r="S27" s="702"/>
      <c r="T27" s="702"/>
      <c r="U27" s="702"/>
      <c r="V27" s="702"/>
      <c r="W27" s="702"/>
      <c r="X27" s="702"/>
      <c r="Y27" s="702"/>
    </row>
    <row r="28" spans="1:25" x14ac:dyDescent="0.3">
      <c r="A28" s="707"/>
      <c r="B28" s="707"/>
      <c r="C28" s="708"/>
      <c r="D28" s="708"/>
      <c r="E28" s="266"/>
      <c r="F28" s="266"/>
      <c r="G28" s="267"/>
      <c r="H28" s="268"/>
      <c r="I28" s="266"/>
      <c r="J28" s="266"/>
      <c r="K28" s="266"/>
      <c r="L28" s="266"/>
      <c r="M28" s="266"/>
      <c r="N28" s="266"/>
      <c r="O28" s="266"/>
      <c r="Q28" s="273"/>
      <c r="R28" s="273"/>
      <c r="S28" s="702"/>
      <c r="T28" s="702"/>
      <c r="U28" s="702"/>
      <c r="V28" s="702"/>
      <c r="W28" s="702"/>
      <c r="X28" s="702"/>
      <c r="Y28" s="702"/>
    </row>
    <row r="29" spans="1:25" x14ac:dyDescent="0.3">
      <c r="A29" s="707"/>
      <c r="B29" s="707"/>
      <c r="C29" s="708"/>
      <c r="D29" s="708"/>
      <c r="E29" s="266"/>
      <c r="F29" s="266"/>
      <c r="G29" s="267"/>
      <c r="H29" s="268"/>
      <c r="I29" s="266"/>
      <c r="J29" s="266"/>
      <c r="K29" s="266"/>
      <c r="L29" s="266"/>
      <c r="M29" s="266"/>
      <c r="N29" s="266"/>
      <c r="O29" s="266"/>
    </row>
    <row r="30" spans="1:25" x14ac:dyDescent="0.3">
      <c r="A30" s="707"/>
      <c r="B30" s="707"/>
      <c r="C30" s="708"/>
      <c r="D30" s="708"/>
      <c r="E30" s="266"/>
      <c r="F30" s="266"/>
      <c r="G30" s="267"/>
      <c r="H30" s="268"/>
      <c r="I30" s="266"/>
      <c r="J30" s="266"/>
      <c r="K30" s="266"/>
      <c r="L30" s="266"/>
      <c r="M30" s="266"/>
      <c r="N30" s="266"/>
      <c r="O30" s="266"/>
    </row>
    <row r="31" spans="1:25" x14ac:dyDescent="0.3">
      <c r="A31" s="707"/>
      <c r="B31" s="707"/>
      <c r="C31" s="708"/>
      <c r="D31" s="708"/>
      <c r="E31" s="266"/>
      <c r="F31" s="266"/>
      <c r="G31" s="267"/>
      <c r="H31" s="268"/>
      <c r="I31" s="266"/>
      <c r="J31" s="266"/>
      <c r="K31" s="266"/>
      <c r="L31" s="266"/>
      <c r="M31" s="266"/>
      <c r="N31" s="266"/>
      <c r="O31" s="266"/>
    </row>
    <row r="32" spans="1:25" x14ac:dyDescent="0.3">
      <c r="A32" s="707"/>
      <c r="B32" s="707"/>
      <c r="C32" s="708"/>
      <c r="D32" s="708"/>
      <c r="E32" s="266"/>
      <c r="F32" s="266"/>
      <c r="G32" s="267"/>
      <c r="H32" s="268"/>
      <c r="I32" s="266"/>
      <c r="J32" s="266"/>
      <c r="K32" s="266"/>
      <c r="L32" s="266"/>
      <c r="M32" s="266"/>
      <c r="N32" s="266"/>
      <c r="O32" s="266"/>
    </row>
    <row r="33" spans="1:17" x14ac:dyDescent="0.3">
      <c r="A33" s="707"/>
      <c r="B33" s="707"/>
      <c r="C33" s="708"/>
      <c r="D33" s="708"/>
      <c r="E33" s="266"/>
      <c r="F33" s="266"/>
      <c r="G33" s="267"/>
      <c r="H33" s="268"/>
      <c r="I33" s="266"/>
      <c r="J33" s="266"/>
      <c r="K33" s="266"/>
      <c r="L33" s="266"/>
      <c r="M33" s="266"/>
      <c r="N33" s="266"/>
      <c r="O33" s="266"/>
    </row>
    <row r="34" spans="1:17" x14ac:dyDescent="0.3">
      <c r="A34" s="707"/>
      <c r="B34" s="707"/>
      <c r="C34" s="708"/>
      <c r="D34" s="708"/>
      <c r="E34" s="266"/>
      <c r="F34" s="266"/>
      <c r="G34" s="267"/>
      <c r="H34" s="268"/>
      <c r="I34" s="266"/>
      <c r="J34" s="266"/>
      <c r="K34" s="266"/>
      <c r="L34" s="266"/>
      <c r="M34" s="266"/>
      <c r="N34" s="266"/>
      <c r="O34" s="266"/>
    </row>
    <row r="35" spans="1:17" ht="30" customHeight="1" x14ac:dyDescent="0.3">
      <c r="A35" s="713" t="s">
        <v>187</v>
      </c>
      <c r="B35" s="713"/>
      <c r="C35" s="713"/>
      <c r="D35" s="713"/>
      <c r="E35" s="285">
        <f>SUM(E27:E34)</f>
        <v>0</v>
      </c>
      <c r="F35" s="285"/>
      <c r="G35" s="283"/>
      <c r="H35" s="283"/>
      <c r="I35" s="285">
        <f>SUM(I27:I34)</f>
        <v>0</v>
      </c>
      <c r="J35" s="285">
        <f t="shared" ref="J35:O35" si="1">SUM(J27:J34)</f>
        <v>0</v>
      </c>
      <c r="K35" s="285">
        <f t="shared" si="1"/>
        <v>0</v>
      </c>
      <c r="L35" s="285">
        <f t="shared" si="1"/>
        <v>0</v>
      </c>
      <c r="M35" s="285">
        <f t="shared" si="1"/>
        <v>0</v>
      </c>
      <c r="N35" s="285">
        <f t="shared" si="1"/>
        <v>0</v>
      </c>
      <c r="O35" s="285">
        <f t="shared" si="1"/>
        <v>0</v>
      </c>
    </row>
    <row r="36" spans="1:17" ht="28.9" customHeight="1" x14ac:dyDescent="0.3">
      <c r="A36" s="716" t="s">
        <v>257</v>
      </c>
      <c r="B36" s="716"/>
      <c r="C36" s="716"/>
      <c r="D36" s="716"/>
      <c r="E36" s="716"/>
      <c r="F36" s="716"/>
      <c r="G36" s="716"/>
      <c r="H36" s="716"/>
      <c r="I36" s="716"/>
      <c r="J36" s="716"/>
      <c r="K36" s="716"/>
      <c r="L36" s="716"/>
      <c r="M36" s="716"/>
      <c r="N36" s="716"/>
      <c r="O36" s="716"/>
      <c r="P36" s="716"/>
      <c r="Q36" s="716"/>
    </row>
    <row r="38" spans="1:17" ht="15" customHeight="1" x14ac:dyDescent="0.5">
      <c r="A38" s="694" t="s">
        <v>554</v>
      </c>
      <c r="B38" s="694"/>
      <c r="C38" s="694"/>
      <c r="D38" s="694"/>
      <c r="E38" s="264"/>
      <c r="F38" s="264"/>
      <c r="G38" s="714"/>
      <c r="H38" s="714"/>
      <c r="I38" s="714"/>
      <c r="J38" s="714"/>
      <c r="K38" s="714"/>
      <c r="L38" s="714"/>
      <c r="M38" s="714"/>
      <c r="N38" s="714"/>
      <c r="O38" s="714"/>
      <c r="P38" s="714"/>
      <c r="Q38" s="275"/>
    </row>
    <row r="39" spans="1:17" ht="5.15" customHeight="1" x14ac:dyDescent="0.3"/>
    <row r="40" spans="1:17" ht="15" customHeight="1" x14ac:dyDescent="0.3">
      <c r="A40" s="695" t="s">
        <v>258</v>
      </c>
      <c r="B40" s="695"/>
      <c r="C40" s="695" t="s">
        <v>245</v>
      </c>
      <c r="D40" s="695"/>
      <c r="E40" s="695" t="s">
        <v>555</v>
      </c>
      <c r="F40" s="696" t="s">
        <v>246</v>
      </c>
      <c r="G40" s="699" t="s">
        <v>25</v>
      </c>
      <c r="H40" s="699" t="s">
        <v>247</v>
      </c>
      <c r="I40" s="695" t="s">
        <v>549</v>
      </c>
      <c r="J40" s="695" t="s">
        <v>248</v>
      </c>
      <c r="K40" s="695" t="s">
        <v>255</v>
      </c>
      <c r="L40" s="709" t="s">
        <v>556</v>
      </c>
      <c r="M40" s="709"/>
      <c r="N40" s="709"/>
      <c r="O40" s="709"/>
      <c r="P40" s="709"/>
      <c r="Q40" s="709"/>
    </row>
    <row r="41" spans="1:17" x14ac:dyDescent="0.3">
      <c r="A41" s="695"/>
      <c r="B41" s="695"/>
      <c r="C41" s="695"/>
      <c r="D41" s="695"/>
      <c r="E41" s="695"/>
      <c r="F41" s="698"/>
      <c r="G41" s="700"/>
      <c r="H41" s="701"/>
      <c r="I41" s="695"/>
      <c r="J41" s="695"/>
      <c r="K41" s="695"/>
      <c r="L41" s="710">
        <v>2023</v>
      </c>
      <c r="M41" s="711"/>
      <c r="N41" s="710">
        <v>2025</v>
      </c>
      <c r="O41" s="711"/>
      <c r="P41" s="709">
        <v>2026</v>
      </c>
      <c r="Q41" s="709"/>
    </row>
    <row r="42" spans="1:17" ht="20.25" customHeight="1" x14ac:dyDescent="0.3">
      <c r="A42" s="695"/>
      <c r="B42" s="695"/>
      <c r="C42" s="695"/>
      <c r="D42" s="695"/>
      <c r="E42" s="695"/>
      <c r="F42" s="286" t="s">
        <v>252</v>
      </c>
      <c r="G42" s="286" t="s">
        <v>252</v>
      </c>
      <c r="H42" s="700"/>
      <c r="I42" s="695"/>
      <c r="J42" s="695"/>
      <c r="K42" s="695"/>
      <c r="L42" s="287" t="s">
        <v>253</v>
      </c>
      <c r="M42" s="287" t="s">
        <v>254</v>
      </c>
      <c r="N42" s="287" t="s">
        <v>253</v>
      </c>
      <c r="O42" s="287" t="s">
        <v>254</v>
      </c>
      <c r="P42" s="287" t="s">
        <v>253</v>
      </c>
      <c r="Q42" s="287" t="s">
        <v>254</v>
      </c>
    </row>
    <row r="43" spans="1:17" x14ac:dyDescent="0.3">
      <c r="A43" s="707"/>
      <c r="B43" s="707"/>
      <c r="C43" s="707"/>
      <c r="D43" s="707"/>
      <c r="E43" s="266"/>
      <c r="F43" s="266"/>
      <c r="G43" s="267"/>
      <c r="H43" s="268"/>
      <c r="I43" s="266"/>
      <c r="J43" s="274"/>
      <c r="K43" s="266"/>
      <c r="L43" s="266"/>
      <c r="M43" s="266"/>
      <c r="N43" s="266"/>
      <c r="O43" s="266"/>
      <c r="P43" s="270"/>
      <c r="Q43" s="270"/>
    </row>
    <row r="44" spans="1:17" x14ac:dyDescent="0.3">
      <c r="A44" s="707"/>
      <c r="B44" s="707"/>
      <c r="C44" s="707"/>
      <c r="D44" s="707"/>
      <c r="E44" s="266"/>
      <c r="F44" s="266"/>
      <c r="G44" s="267"/>
      <c r="H44" s="268"/>
      <c r="I44" s="266"/>
      <c r="J44" s="274"/>
      <c r="K44" s="266"/>
      <c r="L44" s="266"/>
      <c r="M44" s="266"/>
      <c r="N44" s="266"/>
      <c r="O44" s="266"/>
      <c r="P44" s="270"/>
      <c r="Q44" s="270"/>
    </row>
    <row r="45" spans="1:17" x14ac:dyDescent="0.3">
      <c r="A45" s="707"/>
      <c r="B45" s="707"/>
      <c r="C45" s="707"/>
      <c r="D45" s="707"/>
      <c r="E45" s="266"/>
      <c r="F45" s="266"/>
      <c r="G45" s="267"/>
      <c r="H45" s="268"/>
      <c r="I45" s="266"/>
      <c r="J45" s="274"/>
      <c r="K45" s="266"/>
      <c r="L45" s="266"/>
      <c r="M45" s="266"/>
      <c r="N45" s="266"/>
      <c r="O45" s="266"/>
      <c r="P45" s="270"/>
      <c r="Q45" s="270"/>
    </row>
    <row r="46" spans="1:17" x14ac:dyDescent="0.3">
      <c r="A46" s="707"/>
      <c r="B46" s="707"/>
      <c r="C46" s="707"/>
      <c r="D46" s="707"/>
      <c r="E46" s="266"/>
      <c r="F46" s="266"/>
      <c r="G46" s="267"/>
      <c r="H46" s="268"/>
      <c r="I46" s="266"/>
      <c r="J46" s="274"/>
      <c r="K46" s="266"/>
      <c r="L46" s="266"/>
      <c r="M46" s="266"/>
      <c r="N46" s="266"/>
      <c r="O46" s="266"/>
      <c r="P46" s="270"/>
      <c r="Q46" s="270"/>
    </row>
    <row r="47" spans="1:17" x14ac:dyDescent="0.3">
      <c r="A47" s="707"/>
      <c r="B47" s="707"/>
      <c r="C47" s="707"/>
      <c r="D47" s="707"/>
      <c r="E47" s="266"/>
      <c r="F47" s="266"/>
      <c r="G47" s="267"/>
      <c r="H47" s="268"/>
      <c r="I47" s="266"/>
      <c r="J47" s="274"/>
      <c r="K47" s="266"/>
      <c r="L47" s="266"/>
      <c r="M47" s="266"/>
      <c r="N47" s="266"/>
      <c r="O47" s="266"/>
      <c r="P47" s="270"/>
      <c r="Q47" s="270"/>
    </row>
    <row r="48" spans="1:17" ht="30" customHeight="1" x14ac:dyDescent="0.3">
      <c r="A48" s="713" t="s">
        <v>187</v>
      </c>
      <c r="B48" s="713"/>
      <c r="C48" s="713"/>
      <c r="D48" s="713"/>
      <c r="E48" s="283">
        <f>SUM(E43:E47)</f>
        <v>0</v>
      </c>
      <c r="F48" s="283"/>
      <c r="G48" s="288"/>
      <c r="H48" s="288"/>
      <c r="I48" s="285">
        <f>SUM(I43:I47)</f>
        <v>0</v>
      </c>
      <c r="J48" s="288"/>
      <c r="K48" s="285">
        <f>SUM(K43:K47)</f>
        <v>0</v>
      </c>
      <c r="L48" s="285">
        <f t="shared" ref="L48:Q48" si="2">SUM(L43:L47)</f>
        <v>0</v>
      </c>
      <c r="M48" s="285">
        <f t="shared" si="2"/>
        <v>0</v>
      </c>
      <c r="N48" s="285">
        <f t="shared" si="2"/>
        <v>0</v>
      </c>
      <c r="O48" s="285">
        <f t="shared" si="2"/>
        <v>0</v>
      </c>
      <c r="P48" s="285">
        <f t="shared" si="2"/>
        <v>0</v>
      </c>
      <c r="Q48" s="285">
        <f t="shared" si="2"/>
        <v>0</v>
      </c>
    </row>
    <row r="49" spans="1:17" ht="30" customHeight="1" x14ac:dyDescent="0.3">
      <c r="A49" s="394"/>
      <c r="B49" s="394"/>
      <c r="C49" s="394"/>
      <c r="D49" s="394"/>
      <c r="E49" s="395"/>
      <c r="F49" s="395"/>
      <c r="G49" s="396"/>
      <c r="H49" s="396"/>
      <c r="I49" s="397"/>
      <c r="J49" s="396"/>
      <c r="K49" s="397"/>
      <c r="L49" s="397"/>
      <c r="M49" s="397"/>
      <c r="N49" s="397"/>
      <c r="O49" s="397"/>
      <c r="P49" s="397"/>
      <c r="Q49" s="397"/>
    </row>
    <row r="51" spans="1:17" ht="15" customHeight="1" x14ac:dyDescent="0.5">
      <c r="A51" s="694" t="s">
        <v>557</v>
      </c>
      <c r="B51" s="694"/>
      <c r="C51" s="694"/>
      <c r="D51" s="694"/>
      <c r="E51" s="264"/>
      <c r="F51" s="264"/>
      <c r="G51" s="714"/>
      <c r="H51" s="714"/>
      <c r="I51" s="714"/>
      <c r="J51" s="714"/>
      <c r="K51" s="714"/>
      <c r="L51" s="714"/>
      <c r="M51" s="714"/>
      <c r="N51" s="714"/>
      <c r="O51" s="714"/>
      <c r="P51" s="714"/>
      <c r="Q51" s="275"/>
    </row>
    <row r="52" spans="1:17" ht="5.15" customHeight="1" x14ac:dyDescent="0.3"/>
    <row r="53" spans="1:17" ht="15" customHeight="1" x14ac:dyDescent="0.3">
      <c r="A53" s="695" t="s">
        <v>258</v>
      </c>
      <c r="B53" s="695"/>
      <c r="C53" s="695" t="s">
        <v>245</v>
      </c>
      <c r="D53" s="695"/>
      <c r="E53" s="695" t="s">
        <v>555</v>
      </c>
      <c r="F53" s="696" t="s">
        <v>246</v>
      </c>
      <c r="G53" s="699" t="s">
        <v>25</v>
      </c>
      <c r="H53" s="699" t="s">
        <v>247</v>
      </c>
      <c r="I53" s="695" t="s">
        <v>549</v>
      </c>
      <c r="J53" s="695" t="s">
        <v>248</v>
      </c>
      <c r="K53" s="695" t="s">
        <v>255</v>
      </c>
      <c r="L53" s="709" t="s">
        <v>556</v>
      </c>
      <c r="M53" s="709"/>
      <c r="N53" s="709"/>
      <c r="O53" s="709"/>
      <c r="P53" s="709"/>
      <c r="Q53" s="709"/>
    </row>
    <row r="54" spans="1:17" x14ac:dyDescent="0.3">
      <c r="A54" s="695"/>
      <c r="B54" s="695"/>
      <c r="C54" s="695"/>
      <c r="D54" s="695"/>
      <c r="E54" s="695"/>
      <c r="F54" s="698"/>
      <c r="G54" s="700"/>
      <c r="H54" s="701"/>
      <c r="I54" s="695"/>
      <c r="J54" s="695"/>
      <c r="K54" s="695"/>
      <c r="L54" s="710">
        <v>2023</v>
      </c>
      <c r="M54" s="711"/>
      <c r="N54" s="710">
        <v>2024</v>
      </c>
      <c r="O54" s="711"/>
      <c r="P54" s="709">
        <v>2025</v>
      </c>
      <c r="Q54" s="709"/>
    </row>
    <row r="55" spans="1:17" ht="20.25" customHeight="1" x14ac:dyDescent="0.3">
      <c r="A55" s="695"/>
      <c r="B55" s="695"/>
      <c r="C55" s="695"/>
      <c r="D55" s="695"/>
      <c r="E55" s="695"/>
      <c r="F55" s="286" t="s">
        <v>252</v>
      </c>
      <c r="G55" s="286" t="s">
        <v>252</v>
      </c>
      <c r="H55" s="700"/>
      <c r="I55" s="695"/>
      <c r="J55" s="695"/>
      <c r="K55" s="695"/>
      <c r="L55" s="287" t="s">
        <v>253</v>
      </c>
      <c r="M55" s="287" t="s">
        <v>254</v>
      </c>
      <c r="N55" s="287" t="s">
        <v>253</v>
      </c>
      <c r="O55" s="287" t="s">
        <v>254</v>
      </c>
      <c r="P55" s="287" t="s">
        <v>253</v>
      </c>
      <c r="Q55" s="287" t="s">
        <v>254</v>
      </c>
    </row>
    <row r="56" spans="1:17" x14ac:dyDescent="0.3">
      <c r="A56" s="707"/>
      <c r="B56" s="707"/>
      <c r="C56" s="707"/>
      <c r="D56" s="707"/>
      <c r="E56" s="266"/>
      <c r="F56" s="266"/>
      <c r="G56" s="267"/>
      <c r="H56" s="268"/>
      <c r="I56" s="266"/>
      <c r="J56" s="274"/>
      <c r="K56" s="266"/>
      <c r="L56" s="266"/>
      <c r="M56" s="266"/>
      <c r="N56" s="266"/>
      <c r="O56" s="266"/>
      <c r="P56" s="270"/>
      <c r="Q56" s="270"/>
    </row>
    <row r="57" spans="1:17" x14ac:dyDescent="0.3">
      <c r="A57" s="707"/>
      <c r="B57" s="707"/>
      <c r="C57" s="707"/>
      <c r="D57" s="707"/>
      <c r="E57" s="266"/>
      <c r="F57" s="266"/>
      <c r="G57" s="267"/>
      <c r="H57" s="268"/>
      <c r="I57" s="266"/>
      <c r="J57" s="274"/>
      <c r="K57" s="266"/>
      <c r="L57" s="266"/>
      <c r="M57" s="266"/>
      <c r="N57" s="266"/>
      <c r="O57" s="266"/>
      <c r="P57" s="270"/>
      <c r="Q57" s="270"/>
    </row>
    <row r="58" spans="1:17" x14ac:dyDescent="0.3">
      <c r="A58" s="707"/>
      <c r="B58" s="707"/>
      <c r="C58" s="707"/>
      <c r="D58" s="707"/>
      <c r="E58" s="266"/>
      <c r="F58" s="266"/>
      <c r="G58" s="267"/>
      <c r="H58" s="268"/>
      <c r="I58" s="266"/>
      <c r="J58" s="274"/>
      <c r="K58" s="266"/>
      <c r="L58" s="266"/>
      <c r="M58" s="266"/>
      <c r="N58" s="266"/>
      <c r="O58" s="266"/>
      <c r="P58" s="270"/>
      <c r="Q58" s="270"/>
    </row>
    <row r="59" spans="1:17" x14ac:dyDescent="0.3">
      <c r="A59" s="707"/>
      <c r="B59" s="707"/>
      <c r="C59" s="707"/>
      <c r="D59" s="707"/>
      <c r="E59" s="266"/>
      <c r="F59" s="266"/>
      <c r="G59" s="267"/>
      <c r="H59" s="268"/>
      <c r="I59" s="266"/>
      <c r="J59" s="274"/>
      <c r="K59" s="266"/>
      <c r="L59" s="266"/>
      <c r="M59" s="266"/>
      <c r="N59" s="266"/>
      <c r="O59" s="266"/>
      <c r="P59" s="270"/>
      <c r="Q59" s="270"/>
    </row>
    <row r="60" spans="1:17" x14ac:dyDescent="0.3">
      <c r="A60" s="707"/>
      <c r="B60" s="707"/>
      <c r="C60" s="707"/>
      <c r="D60" s="707"/>
      <c r="E60" s="266"/>
      <c r="F60" s="266"/>
      <c r="G60" s="267"/>
      <c r="H60" s="268"/>
      <c r="I60" s="266"/>
      <c r="J60" s="274"/>
      <c r="K60" s="266"/>
      <c r="L60" s="266"/>
      <c r="M60" s="266"/>
      <c r="N60" s="266"/>
      <c r="O60" s="266"/>
      <c r="P60" s="270"/>
      <c r="Q60" s="270"/>
    </row>
    <row r="61" spans="1:17" ht="30" customHeight="1" x14ac:dyDescent="0.3">
      <c r="A61" s="713" t="s">
        <v>187</v>
      </c>
      <c r="B61" s="713"/>
      <c r="C61" s="713"/>
      <c r="D61" s="713"/>
      <c r="E61" s="285">
        <f>SUM(E56:E60)</f>
        <v>0</v>
      </c>
      <c r="F61" s="285"/>
      <c r="G61" s="288"/>
      <c r="H61" s="288"/>
      <c r="I61" s="285">
        <f>SUM(I56:I60)</f>
        <v>0</v>
      </c>
      <c r="J61" s="288"/>
      <c r="K61" s="285">
        <f>SUM(K56:K60)</f>
        <v>0</v>
      </c>
      <c r="L61" s="285">
        <f t="shared" ref="L61:Q61" si="3">SUM(L56:L60)</f>
        <v>0</v>
      </c>
      <c r="M61" s="285">
        <f t="shared" si="3"/>
        <v>0</v>
      </c>
      <c r="N61" s="285">
        <f t="shared" si="3"/>
        <v>0</v>
      </c>
      <c r="O61" s="285">
        <f t="shared" si="3"/>
        <v>0</v>
      </c>
      <c r="P61" s="285">
        <f t="shared" si="3"/>
        <v>0</v>
      </c>
      <c r="Q61" s="285">
        <f t="shared" si="3"/>
        <v>0</v>
      </c>
    </row>
    <row r="63" spans="1:17" ht="15" customHeight="1" x14ac:dyDescent="0.5">
      <c r="A63" s="694" t="s">
        <v>558</v>
      </c>
      <c r="B63" s="694"/>
      <c r="C63" s="694"/>
      <c r="D63" s="694"/>
      <c r="E63" s="264"/>
      <c r="F63" s="264"/>
      <c r="G63" s="714"/>
      <c r="H63" s="714"/>
      <c r="I63" s="714"/>
      <c r="J63" s="714"/>
      <c r="K63" s="714"/>
      <c r="L63" s="714"/>
      <c r="M63" s="714"/>
      <c r="N63" s="714"/>
      <c r="O63" s="714"/>
      <c r="P63" s="714"/>
      <c r="Q63" s="275"/>
    </row>
    <row r="64" spans="1:17" ht="5.15" customHeight="1" x14ac:dyDescent="0.3"/>
    <row r="65" spans="1:17" ht="15" customHeight="1" x14ac:dyDescent="0.3">
      <c r="A65" s="695" t="s">
        <v>259</v>
      </c>
      <c r="B65" s="695"/>
      <c r="C65" s="695" t="s">
        <v>245</v>
      </c>
      <c r="D65" s="695"/>
      <c r="E65" s="695" t="s">
        <v>555</v>
      </c>
      <c r="F65" s="696" t="s">
        <v>246</v>
      </c>
      <c r="G65" s="699" t="s">
        <v>25</v>
      </c>
      <c r="H65" s="699" t="s">
        <v>247</v>
      </c>
      <c r="I65" s="695" t="s">
        <v>549</v>
      </c>
      <c r="J65" s="695" t="s">
        <v>248</v>
      </c>
      <c r="K65" s="695" t="s">
        <v>255</v>
      </c>
      <c r="L65" s="709" t="s">
        <v>556</v>
      </c>
      <c r="M65" s="709"/>
      <c r="N65" s="709"/>
      <c r="O65" s="709"/>
      <c r="P65" s="709"/>
      <c r="Q65" s="709"/>
    </row>
    <row r="66" spans="1:17" x14ac:dyDescent="0.3">
      <c r="A66" s="695"/>
      <c r="B66" s="695"/>
      <c r="C66" s="695"/>
      <c r="D66" s="695"/>
      <c r="E66" s="695"/>
      <c r="F66" s="698"/>
      <c r="G66" s="700"/>
      <c r="H66" s="701"/>
      <c r="I66" s="695"/>
      <c r="J66" s="695"/>
      <c r="K66" s="695"/>
      <c r="L66" s="710">
        <v>2023</v>
      </c>
      <c r="M66" s="711"/>
      <c r="N66" s="710">
        <v>2024</v>
      </c>
      <c r="O66" s="711"/>
      <c r="P66" s="709">
        <v>2025</v>
      </c>
      <c r="Q66" s="709"/>
    </row>
    <row r="67" spans="1:17" ht="18" customHeight="1" x14ac:dyDescent="0.3">
      <c r="A67" s="695"/>
      <c r="B67" s="695"/>
      <c r="C67" s="695"/>
      <c r="D67" s="695"/>
      <c r="E67" s="695"/>
      <c r="F67" s="286" t="s">
        <v>252</v>
      </c>
      <c r="G67" s="286" t="s">
        <v>252</v>
      </c>
      <c r="H67" s="700"/>
      <c r="I67" s="695"/>
      <c r="J67" s="695"/>
      <c r="K67" s="695"/>
      <c r="L67" s="287" t="s">
        <v>253</v>
      </c>
      <c r="M67" s="287" t="s">
        <v>254</v>
      </c>
      <c r="N67" s="287" t="s">
        <v>253</v>
      </c>
      <c r="O67" s="287" t="s">
        <v>254</v>
      </c>
      <c r="P67" s="287" t="s">
        <v>253</v>
      </c>
      <c r="Q67" s="287" t="s">
        <v>254</v>
      </c>
    </row>
    <row r="68" spans="1:17" x14ac:dyDescent="0.3">
      <c r="A68" s="715"/>
      <c r="B68" s="715"/>
      <c r="C68" s="707"/>
      <c r="D68" s="707"/>
      <c r="E68" s="266"/>
      <c r="F68" s="266"/>
      <c r="G68" s="267"/>
      <c r="H68" s="268"/>
      <c r="I68" s="266"/>
      <c r="J68" s="274"/>
      <c r="K68" s="266"/>
      <c r="L68" s="266"/>
      <c r="M68" s="266"/>
      <c r="N68" s="266"/>
      <c r="O68" s="266"/>
      <c r="P68" s="270"/>
      <c r="Q68" s="270"/>
    </row>
    <row r="69" spans="1:17" x14ac:dyDescent="0.3">
      <c r="A69" s="715"/>
      <c r="B69" s="715"/>
      <c r="C69" s="707"/>
      <c r="D69" s="707"/>
      <c r="E69" s="266"/>
      <c r="F69" s="266"/>
      <c r="G69" s="267"/>
      <c r="H69" s="268"/>
      <c r="I69" s="266"/>
      <c r="J69" s="274"/>
      <c r="K69" s="266"/>
      <c r="L69" s="266"/>
      <c r="M69" s="266"/>
      <c r="N69" s="266"/>
      <c r="O69" s="266"/>
      <c r="P69" s="270"/>
      <c r="Q69" s="270"/>
    </row>
    <row r="70" spans="1:17" x14ac:dyDescent="0.3">
      <c r="A70" s="715"/>
      <c r="B70" s="715"/>
      <c r="C70" s="707"/>
      <c r="D70" s="707"/>
      <c r="E70" s="266"/>
      <c r="F70" s="266"/>
      <c r="G70" s="267"/>
      <c r="H70" s="268"/>
      <c r="I70" s="266"/>
      <c r="J70" s="274"/>
      <c r="K70" s="266"/>
      <c r="L70" s="266"/>
      <c r="M70" s="266"/>
      <c r="N70" s="266"/>
      <c r="O70" s="266"/>
      <c r="P70" s="270"/>
      <c r="Q70" s="270"/>
    </row>
    <row r="71" spans="1:17" x14ac:dyDescent="0.3">
      <c r="A71" s="715"/>
      <c r="B71" s="715"/>
      <c r="C71" s="707"/>
      <c r="D71" s="707"/>
      <c r="E71" s="266"/>
      <c r="F71" s="266"/>
      <c r="G71" s="267"/>
      <c r="H71" s="268"/>
      <c r="I71" s="266"/>
      <c r="J71" s="274"/>
      <c r="K71" s="266"/>
      <c r="L71" s="266"/>
      <c r="M71" s="266"/>
      <c r="N71" s="266"/>
      <c r="O71" s="266"/>
      <c r="P71" s="270"/>
      <c r="Q71" s="270"/>
    </row>
    <row r="72" spans="1:17" x14ac:dyDescent="0.3">
      <c r="A72" s="715"/>
      <c r="B72" s="715"/>
      <c r="C72" s="707"/>
      <c r="D72" s="707"/>
      <c r="E72" s="266"/>
      <c r="F72" s="266"/>
      <c r="G72" s="267"/>
      <c r="H72" s="268"/>
      <c r="I72" s="266"/>
      <c r="J72" s="274"/>
      <c r="K72" s="266"/>
      <c r="L72" s="266"/>
      <c r="M72" s="266"/>
      <c r="N72" s="266"/>
      <c r="O72" s="266"/>
      <c r="P72" s="270"/>
      <c r="Q72" s="270"/>
    </row>
    <row r="73" spans="1:17" ht="30" customHeight="1" x14ac:dyDescent="0.3">
      <c r="A73" s="713" t="s">
        <v>187</v>
      </c>
      <c r="B73" s="713"/>
      <c r="C73" s="713"/>
      <c r="D73" s="713"/>
      <c r="E73" s="283">
        <f>SUM(E68:E72)</f>
        <v>0</v>
      </c>
      <c r="F73" s="283"/>
      <c r="G73" s="288"/>
      <c r="H73" s="288"/>
      <c r="I73" s="283">
        <f>SUM(I68:I72)</f>
        <v>0</v>
      </c>
      <c r="J73" s="288"/>
      <c r="K73" s="283">
        <f>SUM(K68:K72)</f>
        <v>0</v>
      </c>
      <c r="L73" s="283">
        <f t="shared" ref="L73:Q73" si="4">SUM(L68:L72)</f>
        <v>0</v>
      </c>
      <c r="M73" s="283">
        <f t="shared" si="4"/>
        <v>0</v>
      </c>
      <c r="N73" s="283">
        <f t="shared" si="4"/>
        <v>0</v>
      </c>
      <c r="O73" s="283">
        <f t="shared" si="4"/>
        <v>0</v>
      </c>
      <c r="P73" s="283">
        <f t="shared" si="4"/>
        <v>0</v>
      </c>
      <c r="Q73" s="283">
        <f t="shared" si="4"/>
        <v>0</v>
      </c>
    </row>
    <row r="76" spans="1:17" ht="14.5" x14ac:dyDescent="0.3">
      <c r="A76" s="694" t="s">
        <v>559</v>
      </c>
      <c r="B76" s="694"/>
      <c r="C76" s="694"/>
      <c r="D76" s="694"/>
      <c r="G76" s="714"/>
      <c r="H76" s="714"/>
      <c r="I76" s="714"/>
      <c r="J76" s="714"/>
      <c r="K76" s="714"/>
      <c r="L76" s="714"/>
      <c r="M76" s="714"/>
      <c r="N76" s="714"/>
      <c r="O76" s="275"/>
    </row>
    <row r="77" spans="1:17" ht="5.15" customHeight="1" x14ac:dyDescent="0.3"/>
    <row r="78" spans="1:17" ht="15" customHeight="1" x14ac:dyDescent="0.3">
      <c r="A78" s="695" t="s">
        <v>143</v>
      </c>
      <c r="B78" s="695"/>
      <c r="C78" s="695" t="s">
        <v>162</v>
      </c>
      <c r="D78" s="695"/>
      <c r="E78" s="695" t="s">
        <v>552</v>
      </c>
      <c r="F78" s="696" t="s">
        <v>246</v>
      </c>
      <c r="G78" s="699" t="s">
        <v>25</v>
      </c>
      <c r="H78" s="699" t="s">
        <v>247</v>
      </c>
      <c r="I78" s="695" t="s">
        <v>549</v>
      </c>
      <c r="J78" s="695" t="s">
        <v>249</v>
      </c>
      <c r="K78" s="695" t="s">
        <v>255</v>
      </c>
      <c r="L78" s="709" t="s">
        <v>556</v>
      </c>
      <c r="M78" s="709"/>
      <c r="N78" s="709"/>
      <c r="O78" s="709"/>
    </row>
    <row r="79" spans="1:17" x14ac:dyDescent="0.3">
      <c r="A79" s="695"/>
      <c r="B79" s="695"/>
      <c r="C79" s="695"/>
      <c r="D79" s="695"/>
      <c r="E79" s="695"/>
      <c r="F79" s="698"/>
      <c r="G79" s="700"/>
      <c r="H79" s="701"/>
      <c r="I79" s="695"/>
      <c r="J79" s="695"/>
      <c r="K79" s="695"/>
      <c r="L79" s="710">
        <v>2023</v>
      </c>
      <c r="M79" s="711"/>
      <c r="N79" s="710">
        <v>2024</v>
      </c>
      <c r="O79" s="711"/>
    </row>
    <row r="80" spans="1:17" ht="18.75" customHeight="1" x14ac:dyDescent="0.3">
      <c r="A80" s="695"/>
      <c r="B80" s="695"/>
      <c r="C80" s="695"/>
      <c r="D80" s="695"/>
      <c r="E80" s="695"/>
      <c r="F80" s="286" t="s">
        <v>252</v>
      </c>
      <c r="G80" s="286" t="s">
        <v>252</v>
      </c>
      <c r="H80" s="700"/>
      <c r="I80" s="695"/>
      <c r="J80" s="695"/>
      <c r="K80" s="695"/>
      <c r="L80" s="287" t="s">
        <v>253</v>
      </c>
      <c r="M80" s="287" t="s">
        <v>254</v>
      </c>
      <c r="N80" s="287" t="s">
        <v>253</v>
      </c>
      <c r="O80" s="287" t="s">
        <v>254</v>
      </c>
    </row>
    <row r="81" spans="1:16" x14ac:dyDescent="0.3">
      <c r="A81" s="715"/>
      <c r="B81" s="715"/>
      <c r="C81" s="708"/>
      <c r="D81" s="708"/>
      <c r="E81" s="266"/>
      <c r="F81" s="266"/>
      <c r="G81" s="267"/>
      <c r="H81" s="268"/>
      <c r="I81" s="266"/>
      <c r="J81" s="266"/>
      <c r="K81" s="266"/>
      <c r="L81" s="266"/>
      <c r="M81" s="266"/>
      <c r="N81" s="266"/>
      <c r="O81" s="266"/>
    </row>
    <row r="82" spans="1:16" x14ac:dyDescent="0.3">
      <c r="A82" s="715"/>
      <c r="B82" s="715"/>
      <c r="C82" s="708"/>
      <c r="D82" s="708"/>
      <c r="E82" s="266"/>
      <c r="F82" s="266"/>
      <c r="G82" s="267"/>
      <c r="H82" s="268"/>
      <c r="I82" s="266"/>
      <c r="J82" s="266"/>
      <c r="K82" s="266"/>
      <c r="L82" s="266"/>
      <c r="M82" s="266"/>
      <c r="N82" s="266"/>
      <c r="O82" s="266"/>
    </row>
    <row r="83" spans="1:16" x14ac:dyDescent="0.3">
      <c r="A83" s="715"/>
      <c r="B83" s="715"/>
      <c r="C83" s="708"/>
      <c r="D83" s="708"/>
      <c r="E83" s="266"/>
      <c r="F83" s="266"/>
      <c r="G83" s="267"/>
      <c r="H83" s="268"/>
      <c r="I83" s="266"/>
      <c r="J83" s="266"/>
      <c r="K83" s="266"/>
      <c r="L83" s="266"/>
      <c r="M83" s="266"/>
      <c r="N83" s="266"/>
      <c r="O83" s="266"/>
    </row>
    <row r="84" spans="1:16" x14ac:dyDescent="0.3">
      <c r="A84" s="715"/>
      <c r="B84" s="715"/>
      <c r="C84" s="708"/>
      <c r="D84" s="708"/>
      <c r="E84" s="266"/>
      <c r="F84" s="266"/>
      <c r="G84" s="267"/>
      <c r="H84" s="268"/>
      <c r="I84" s="266"/>
      <c r="J84" s="266"/>
      <c r="K84" s="266"/>
      <c r="L84" s="266"/>
      <c r="M84" s="266"/>
      <c r="N84" s="266"/>
      <c r="O84" s="266"/>
    </row>
    <row r="85" spans="1:16" x14ac:dyDescent="0.3">
      <c r="A85" s="715"/>
      <c r="B85" s="715"/>
      <c r="C85" s="708"/>
      <c r="D85" s="708"/>
      <c r="E85" s="266"/>
      <c r="F85" s="266"/>
      <c r="G85" s="267"/>
      <c r="H85" s="268"/>
      <c r="I85" s="266"/>
      <c r="J85" s="266"/>
      <c r="K85" s="266"/>
      <c r="L85" s="266"/>
      <c r="M85" s="266"/>
      <c r="N85" s="266"/>
      <c r="O85" s="266"/>
    </row>
    <row r="86" spans="1:16" x14ac:dyDescent="0.3">
      <c r="A86" s="715"/>
      <c r="B86" s="715"/>
      <c r="C86" s="708"/>
      <c r="D86" s="708"/>
      <c r="E86" s="266"/>
      <c r="F86" s="266"/>
      <c r="G86" s="267"/>
      <c r="H86" s="268"/>
      <c r="I86" s="266"/>
      <c r="J86" s="266"/>
      <c r="K86" s="266"/>
      <c r="L86" s="266"/>
      <c r="M86" s="266"/>
      <c r="N86" s="266"/>
      <c r="O86" s="266"/>
    </row>
    <row r="87" spans="1:16" x14ac:dyDescent="0.3">
      <c r="A87" s="715"/>
      <c r="B87" s="715"/>
      <c r="C87" s="708"/>
      <c r="D87" s="708"/>
      <c r="E87" s="266"/>
      <c r="F87" s="266"/>
      <c r="G87" s="267"/>
      <c r="H87" s="268"/>
      <c r="I87" s="266"/>
      <c r="J87" s="266"/>
      <c r="K87" s="266"/>
      <c r="L87" s="266"/>
      <c r="M87" s="266"/>
      <c r="N87" s="266"/>
      <c r="O87" s="266"/>
    </row>
    <row r="88" spans="1:16" x14ac:dyDescent="0.3">
      <c r="A88" s="715"/>
      <c r="B88" s="715"/>
      <c r="C88" s="708"/>
      <c r="D88" s="708"/>
      <c r="E88" s="266"/>
      <c r="F88" s="266"/>
      <c r="G88" s="267"/>
      <c r="H88" s="268"/>
      <c r="I88" s="266"/>
      <c r="J88" s="266"/>
      <c r="K88" s="266"/>
      <c r="L88" s="266"/>
      <c r="M88" s="266"/>
      <c r="N88" s="266"/>
      <c r="O88" s="266"/>
    </row>
    <row r="89" spans="1:16" ht="30" customHeight="1" x14ac:dyDescent="0.3">
      <c r="A89" s="713" t="s">
        <v>187</v>
      </c>
      <c r="B89" s="713"/>
      <c r="C89" s="713"/>
      <c r="D89" s="713"/>
      <c r="E89" s="289">
        <f>SUM(E81:E88)</f>
        <v>0</v>
      </c>
      <c r="F89" s="289"/>
      <c r="G89" s="284"/>
      <c r="H89" s="284"/>
      <c r="I89" s="289">
        <f>SUM(I81:I88)</f>
        <v>0</v>
      </c>
      <c r="J89" s="289">
        <f t="shared" ref="J89:O89" si="5">SUM(J81:J88)</f>
        <v>0</v>
      </c>
      <c r="K89" s="289">
        <f t="shared" si="5"/>
        <v>0</v>
      </c>
      <c r="L89" s="289">
        <f t="shared" si="5"/>
        <v>0</v>
      </c>
      <c r="M89" s="289">
        <f t="shared" si="5"/>
        <v>0</v>
      </c>
      <c r="N89" s="289">
        <f t="shared" si="5"/>
        <v>0</v>
      </c>
      <c r="O89" s="289">
        <f t="shared" si="5"/>
        <v>0</v>
      </c>
    </row>
    <row r="92" spans="1:16" ht="13" x14ac:dyDescent="0.3">
      <c r="A92" s="105"/>
      <c r="B92" s="105"/>
      <c r="C92" s="105"/>
      <c r="D92" s="105"/>
      <c r="E92" s="105"/>
      <c r="F92" s="105"/>
      <c r="G92" s="105"/>
      <c r="H92" s="105"/>
      <c r="I92" s="105"/>
      <c r="J92" s="105"/>
      <c r="K92" s="105"/>
      <c r="L92" s="105"/>
      <c r="M92" s="634" t="s">
        <v>6</v>
      </c>
      <c r="N92" s="634"/>
      <c r="O92" s="634"/>
      <c r="P92" s="634"/>
    </row>
    <row r="93" spans="1:16" ht="14.5" x14ac:dyDescent="0.35">
      <c r="A93" s="305" t="s">
        <v>100</v>
      </c>
      <c r="B93" s="163"/>
      <c r="C93" s="163">
        <f>Zahtjev!C33</f>
        <v>0</v>
      </c>
      <c r="E93" s="22"/>
      <c r="F93" s="163"/>
      <c r="G93" s="105"/>
      <c r="H93" s="105"/>
      <c r="I93" s="105"/>
      <c r="J93" s="105"/>
      <c r="K93" s="105"/>
      <c r="L93" s="105"/>
      <c r="M93" s="634"/>
      <c r="N93" s="634"/>
      <c r="O93" s="634"/>
      <c r="P93" s="634"/>
    </row>
  </sheetData>
  <sheetProtection sheet="1" objects="1" scenarios="1"/>
  <mergeCells count="181">
    <mergeCell ref="O3:Q3"/>
    <mergeCell ref="M92:P93"/>
    <mergeCell ref="A36:Q36"/>
    <mergeCell ref="A87:B87"/>
    <mergeCell ref="C87:D87"/>
    <mergeCell ref="A88:B88"/>
    <mergeCell ref="C88:D88"/>
    <mergeCell ref="A89:D89"/>
    <mergeCell ref="B3:M3"/>
    <mergeCell ref="A84:B84"/>
    <mergeCell ref="C84:D84"/>
    <mergeCell ref="A85:B85"/>
    <mergeCell ref="C85:D85"/>
    <mergeCell ref="A86:B86"/>
    <mergeCell ref="C86:D86"/>
    <mergeCell ref="A81:B81"/>
    <mergeCell ref="C81:D81"/>
    <mergeCell ref="A82:B82"/>
    <mergeCell ref="C82:D82"/>
    <mergeCell ref="A83:B83"/>
    <mergeCell ref="C83:D83"/>
    <mergeCell ref="H78:H80"/>
    <mergeCell ref="I78:I80"/>
    <mergeCell ref="J78:J80"/>
    <mergeCell ref="K78:K80"/>
    <mergeCell ref="L78:O78"/>
    <mergeCell ref="L79:M79"/>
    <mergeCell ref="N79:O79"/>
    <mergeCell ref="A72:B72"/>
    <mergeCell ref="C72:D72"/>
    <mergeCell ref="A73:D73"/>
    <mergeCell ref="A76:D76"/>
    <mergeCell ref="G76:N76"/>
    <mergeCell ref="A78:B80"/>
    <mergeCell ref="C78:D80"/>
    <mergeCell ref="E78:E80"/>
    <mergeCell ref="F78:F79"/>
    <mergeCell ref="G78:G79"/>
    <mergeCell ref="A69:B69"/>
    <mergeCell ref="C69:D69"/>
    <mergeCell ref="A70:B70"/>
    <mergeCell ref="C70:D70"/>
    <mergeCell ref="A71:B71"/>
    <mergeCell ref="C71:D71"/>
    <mergeCell ref="L65:Q65"/>
    <mergeCell ref="L66:M66"/>
    <mergeCell ref="N66:O66"/>
    <mergeCell ref="P66:Q66"/>
    <mergeCell ref="A68:B68"/>
    <mergeCell ref="C68:D68"/>
    <mergeCell ref="G63:P63"/>
    <mergeCell ref="A65:B67"/>
    <mergeCell ref="C65:D67"/>
    <mergeCell ref="E65:E67"/>
    <mergeCell ref="F65:F66"/>
    <mergeCell ref="G65:G66"/>
    <mergeCell ref="H65:H67"/>
    <mergeCell ref="I65:I67"/>
    <mergeCell ref="J65:J67"/>
    <mergeCell ref="K65:K67"/>
    <mergeCell ref="A59:B59"/>
    <mergeCell ref="C59:D59"/>
    <mergeCell ref="A60:B60"/>
    <mergeCell ref="C60:D60"/>
    <mergeCell ref="A61:D61"/>
    <mergeCell ref="A63:D63"/>
    <mergeCell ref="A56:B56"/>
    <mergeCell ref="C56:D56"/>
    <mergeCell ref="A57:B57"/>
    <mergeCell ref="C57:D57"/>
    <mergeCell ref="A58:B58"/>
    <mergeCell ref="C58:D58"/>
    <mergeCell ref="H53:H55"/>
    <mergeCell ref="I53:I55"/>
    <mergeCell ref="J53:J55"/>
    <mergeCell ref="K53:K55"/>
    <mergeCell ref="L53:Q53"/>
    <mergeCell ref="L54:M54"/>
    <mergeCell ref="N54:O54"/>
    <mergeCell ref="P54:Q54"/>
    <mergeCell ref="A47:B47"/>
    <mergeCell ref="C47:D47"/>
    <mergeCell ref="A48:D48"/>
    <mergeCell ref="A51:D51"/>
    <mergeCell ref="G51:P51"/>
    <mergeCell ref="A53:B55"/>
    <mergeCell ref="C53:D55"/>
    <mergeCell ref="E53:E55"/>
    <mergeCell ref="F53:F54"/>
    <mergeCell ref="G53:G54"/>
    <mergeCell ref="A44:B44"/>
    <mergeCell ref="C44:D44"/>
    <mergeCell ref="A45:B45"/>
    <mergeCell ref="C45:D45"/>
    <mergeCell ref="A46:B46"/>
    <mergeCell ref="C46:D46"/>
    <mergeCell ref="L40:Q40"/>
    <mergeCell ref="L41:M41"/>
    <mergeCell ref="N41:O41"/>
    <mergeCell ref="P41:Q41"/>
    <mergeCell ref="A43:B43"/>
    <mergeCell ref="C43:D43"/>
    <mergeCell ref="A38:D38"/>
    <mergeCell ref="A30:B30"/>
    <mergeCell ref="C30:D30"/>
    <mergeCell ref="A31:B31"/>
    <mergeCell ref="C31:D31"/>
    <mergeCell ref="A32:B32"/>
    <mergeCell ref="C32:D32"/>
    <mergeCell ref="G38:P38"/>
    <mergeCell ref="A40:B42"/>
    <mergeCell ref="C40:D42"/>
    <mergeCell ref="E40:E42"/>
    <mergeCell ref="F40:F41"/>
    <mergeCell ref="G40:G41"/>
    <mergeCell ref="H40:H42"/>
    <mergeCell ref="I40:I42"/>
    <mergeCell ref="J40:J42"/>
    <mergeCell ref="K40:K42"/>
    <mergeCell ref="A29:B29"/>
    <mergeCell ref="C29:D29"/>
    <mergeCell ref="H24:H26"/>
    <mergeCell ref="I24:I26"/>
    <mergeCell ref="A33:B33"/>
    <mergeCell ref="C33:D33"/>
    <mergeCell ref="A34:B34"/>
    <mergeCell ref="C34:D34"/>
    <mergeCell ref="A35:D35"/>
    <mergeCell ref="L24:O24"/>
    <mergeCell ref="S24:Y28"/>
    <mergeCell ref="L25:M25"/>
    <mergeCell ref="N25:O25"/>
    <mergeCell ref="A18:B18"/>
    <mergeCell ref="C18:D18"/>
    <mergeCell ref="A19:D19"/>
    <mergeCell ref="A22:D22"/>
    <mergeCell ref="G22:N22"/>
    <mergeCell ref="A24:B25"/>
    <mergeCell ref="C24:D26"/>
    <mergeCell ref="E24:E26"/>
    <mergeCell ref="F24:F25"/>
    <mergeCell ref="G24:G25"/>
    <mergeCell ref="A26:B26"/>
    <mergeCell ref="A27:B27"/>
    <mergeCell ref="C27:D27"/>
    <mergeCell ref="A28:B28"/>
    <mergeCell ref="C28:D28"/>
    <mergeCell ref="A17:B17"/>
    <mergeCell ref="C17:D17"/>
    <mergeCell ref="A10:B10"/>
    <mergeCell ref="A11:B11"/>
    <mergeCell ref="C11:D11"/>
    <mergeCell ref="A12:B12"/>
    <mergeCell ref="C12:D12"/>
    <mergeCell ref="J24:J26"/>
    <mergeCell ref="K24:K26"/>
    <mergeCell ref="J8:J10"/>
    <mergeCell ref="A6:D6"/>
    <mergeCell ref="A8:B9"/>
    <mergeCell ref="C8:D10"/>
    <mergeCell ref="E8:E10"/>
    <mergeCell ref="F8:F9"/>
    <mergeCell ref="G8:G9"/>
    <mergeCell ref="H8:H10"/>
    <mergeCell ref="I8:I10"/>
    <mergeCell ref="T12:Z16"/>
    <mergeCell ref="A13:B13"/>
    <mergeCell ref="C13:D13"/>
    <mergeCell ref="A14:B14"/>
    <mergeCell ref="C14:D14"/>
    <mergeCell ref="K8:K10"/>
    <mergeCell ref="L8:L10"/>
    <mergeCell ref="M8:R8"/>
    <mergeCell ref="T8:Y9"/>
    <mergeCell ref="M9:N9"/>
    <mergeCell ref="O9:P9"/>
    <mergeCell ref="Q9:R9"/>
    <mergeCell ref="A15:B15"/>
    <mergeCell ref="C15:D15"/>
    <mergeCell ref="A16:B16"/>
    <mergeCell ref="C16:D16"/>
  </mergeCells>
  <conditionalFormatting sqref="B3:B4">
    <cfRule type="cellIs" dxfId="27" priority="1" operator="greaterThan">
      <formula>0.0001</formula>
    </cfRule>
    <cfRule type="cellIs" dxfId="26" priority="2" operator="greaterThan">
      <formula>0.0001</formula>
    </cfRule>
  </conditionalFormatting>
  <pageMargins left="0.25" right="0.25" top="0.75" bottom="0.75" header="0.3" footer="0.3"/>
  <pageSetup paperSize="9" scale="75" fitToHeight="0" orientation="landscape" r:id="rId1"/>
  <headerFooter>
    <oddHeader>&amp;L&amp;G&amp;RSektor gospodarstva</oddHeader>
    <oddFooter>&amp;C&amp;A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16" zoomScaleNormal="100" workbookViewId="0">
      <selection activeCell="A9" sqref="A9:F9"/>
    </sheetView>
  </sheetViews>
  <sheetFormatPr defaultColWidth="8.81640625" defaultRowHeight="14.5" x14ac:dyDescent="0.35"/>
  <cols>
    <col min="1" max="1" width="34.7265625" style="175" customWidth="1"/>
    <col min="2" max="2" width="8.81640625" style="175"/>
    <col min="3" max="6" width="10.7265625" style="175" customWidth="1"/>
    <col min="7" max="16384" width="8.81640625" style="175"/>
  </cols>
  <sheetData>
    <row r="1" spans="1:6" s="162" customFormat="1" x14ac:dyDescent="0.35">
      <c r="A1" s="746" t="s">
        <v>195</v>
      </c>
      <c r="B1" s="747"/>
      <c r="C1" s="747"/>
      <c r="D1" s="747"/>
      <c r="E1" s="747"/>
      <c r="F1" s="747"/>
    </row>
    <row r="2" spans="1:6" s="162" customFormat="1" x14ac:dyDescent="0.35">
      <c r="A2" s="187" t="s">
        <v>4</v>
      </c>
      <c r="B2" s="748">
        <f>Zahtjev!B5</f>
        <v>0</v>
      </c>
      <c r="C2" s="748"/>
      <c r="D2" s="187" t="s">
        <v>1</v>
      </c>
      <c r="E2" s="749">
        <f>+Zahtjev!B6</f>
        <v>0</v>
      </c>
      <c r="F2" s="749"/>
    </row>
    <row r="3" spans="1:6" s="162" customFormat="1" x14ac:dyDescent="0.35">
      <c r="A3" s="177"/>
      <c r="B3" s="177"/>
      <c r="C3" s="177"/>
      <c r="D3" s="177"/>
      <c r="E3" s="176"/>
      <c r="F3" s="176"/>
    </row>
    <row r="4" spans="1:6" s="178" customFormat="1" ht="16.899999999999999" customHeight="1" x14ac:dyDescent="0.3">
      <c r="A4" s="750" t="s">
        <v>196</v>
      </c>
      <c r="B4" s="751"/>
      <c r="C4" s="751"/>
      <c r="D4" s="751"/>
      <c r="E4" s="751"/>
      <c r="F4" s="752"/>
    </row>
    <row r="5" spans="1:6" s="178" customFormat="1" ht="28.15" customHeight="1" x14ac:dyDescent="0.35">
      <c r="A5" s="753" t="s">
        <v>197</v>
      </c>
      <c r="B5" s="754"/>
      <c r="C5" s="754"/>
      <c r="D5" s="754"/>
      <c r="E5" s="754"/>
      <c r="F5" s="755"/>
    </row>
    <row r="6" spans="1:6" s="178" customFormat="1" ht="43.9" customHeight="1" x14ac:dyDescent="0.3">
      <c r="A6" s="743"/>
      <c r="B6" s="744"/>
      <c r="C6" s="744"/>
      <c r="D6" s="744"/>
      <c r="E6" s="744"/>
      <c r="F6" s="745"/>
    </row>
    <row r="7" spans="1:6" s="178" customFormat="1" ht="28.15" customHeight="1" x14ac:dyDescent="0.35">
      <c r="A7" s="753" t="s">
        <v>198</v>
      </c>
      <c r="B7" s="754"/>
      <c r="C7" s="754"/>
      <c r="D7" s="754"/>
      <c r="E7" s="754"/>
      <c r="F7" s="755"/>
    </row>
    <row r="8" spans="1:6" s="178" customFormat="1" ht="61.15" customHeight="1" x14ac:dyDescent="0.3">
      <c r="A8" s="743"/>
      <c r="B8" s="744"/>
      <c r="C8" s="744"/>
      <c r="D8" s="744"/>
      <c r="E8" s="744"/>
      <c r="F8" s="745"/>
    </row>
    <row r="9" spans="1:6" s="178" customFormat="1" ht="30" customHeight="1" x14ac:dyDescent="0.35">
      <c r="A9" s="753" t="s">
        <v>199</v>
      </c>
      <c r="B9" s="754"/>
      <c r="C9" s="754"/>
      <c r="D9" s="754"/>
      <c r="E9" s="754"/>
      <c r="F9" s="755"/>
    </row>
    <row r="10" spans="1:6" s="178" customFormat="1" ht="43.9" customHeight="1" x14ac:dyDescent="0.3">
      <c r="A10" s="743"/>
      <c r="B10" s="744"/>
      <c r="C10" s="744"/>
      <c r="D10" s="744"/>
      <c r="E10" s="744"/>
      <c r="F10" s="745"/>
    </row>
    <row r="11" spans="1:6" s="178" customFormat="1" ht="30" customHeight="1" x14ac:dyDescent="0.35">
      <c r="A11" s="753" t="s">
        <v>200</v>
      </c>
      <c r="B11" s="754"/>
      <c r="C11" s="754"/>
      <c r="D11" s="754"/>
      <c r="E11" s="754"/>
      <c r="F11" s="755"/>
    </row>
    <row r="12" spans="1:6" s="178" customFormat="1" ht="54.65" customHeight="1" x14ac:dyDescent="0.3">
      <c r="A12" s="743"/>
      <c r="B12" s="744"/>
      <c r="C12" s="744"/>
      <c r="D12" s="744"/>
      <c r="E12" s="744"/>
      <c r="F12" s="745"/>
    </row>
    <row r="13" spans="1:6" s="178" customFormat="1" ht="20.5" customHeight="1" x14ac:dyDescent="0.35">
      <c r="A13" s="756" t="s">
        <v>201</v>
      </c>
      <c r="B13" s="757"/>
      <c r="C13" s="757"/>
      <c r="D13" s="757"/>
      <c r="E13" s="757"/>
      <c r="F13" s="758"/>
    </row>
    <row r="14" spans="1:6" s="178" customFormat="1" ht="44.5" customHeight="1" x14ac:dyDescent="0.3">
      <c r="A14" s="743"/>
      <c r="B14" s="744"/>
      <c r="C14" s="744"/>
      <c r="D14" s="744"/>
      <c r="E14" s="744"/>
      <c r="F14" s="745"/>
    </row>
    <row r="16" spans="1:6" x14ac:dyDescent="0.35">
      <c r="A16" s="729" t="s">
        <v>560</v>
      </c>
      <c r="B16" s="730"/>
      <c r="C16" s="730"/>
      <c r="D16" s="730"/>
      <c r="E16" s="730"/>
      <c r="F16" s="731"/>
    </row>
    <row r="17" spans="1:6" ht="72.650000000000006" customHeight="1" x14ac:dyDescent="0.35">
      <c r="A17" s="732" t="s">
        <v>184</v>
      </c>
      <c r="B17" s="733"/>
      <c r="C17" s="733"/>
      <c r="D17" s="733"/>
      <c r="E17" s="733"/>
      <c r="F17" s="734"/>
    </row>
    <row r="18" spans="1:6" x14ac:dyDescent="0.35">
      <c r="A18" s="735" t="s">
        <v>274</v>
      </c>
      <c r="B18" s="736"/>
      <c r="C18" s="736"/>
      <c r="D18" s="179">
        <v>2023</v>
      </c>
      <c r="E18" s="179">
        <v>2024</v>
      </c>
      <c r="F18" s="179">
        <v>2025</v>
      </c>
    </row>
    <row r="19" spans="1:6" x14ac:dyDescent="0.35">
      <c r="A19" s="739" t="s">
        <v>275</v>
      </c>
      <c r="B19" s="740"/>
      <c r="C19" s="740"/>
      <c r="D19" s="419"/>
      <c r="E19" s="419"/>
      <c r="F19" s="419"/>
    </row>
    <row r="20" spans="1:6" x14ac:dyDescent="0.35">
      <c r="A20" s="739" t="s">
        <v>276</v>
      </c>
      <c r="B20" s="740"/>
      <c r="C20" s="740"/>
      <c r="D20" s="419"/>
      <c r="E20" s="419"/>
      <c r="F20" s="419"/>
    </row>
    <row r="21" spans="1:6" x14ac:dyDescent="0.35">
      <c r="A21" s="739" t="s">
        <v>277</v>
      </c>
      <c r="B21" s="740"/>
      <c r="C21" s="740"/>
      <c r="D21" s="419"/>
      <c r="E21" s="419"/>
      <c r="F21" s="419"/>
    </row>
    <row r="22" spans="1:6" x14ac:dyDescent="0.35">
      <c r="A22" s="739" t="s">
        <v>278</v>
      </c>
      <c r="B22" s="740"/>
      <c r="C22" s="740"/>
      <c r="D22" s="419"/>
      <c r="E22" s="419"/>
      <c r="F22" s="419"/>
    </row>
    <row r="23" spans="1:6" x14ac:dyDescent="0.35">
      <c r="A23" s="739" t="s">
        <v>279</v>
      </c>
      <c r="B23" s="740"/>
      <c r="C23" s="740"/>
      <c r="D23" s="419"/>
      <c r="E23" s="419"/>
      <c r="F23" s="419"/>
    </row>
    <row r="24" spans="1:6" x14ac:dyDescent="0.35">
      <c r="A24" s="739" t="s">
        <v>280</v>
      </c>
      <c r="B24" s="740"/>
      <c r="C24" s="740"/>
      <c r="D24" s="517">
        <f>SUM(D19:D23)</f>
        <v>0</v>
      </c>
      <c r="E24" s="517">
        <f t="shared" ref="E24:F24" si="0">SUM(E19:E23)</f>
        <v>0</v>
      </c>
      <c r="F24" s="517">
        <f t="shared" si="0"/>
        <v>0</v>
      </c>
    </row>
    <row r="25" spans="1:6" x14ac:dyDescent="0.35">
      <c r="A25" s="739" t="s">
        <v>281</v>
      </c>
      <c r="B25" s="740"/>
      <c r="C25" s="740"/>
      <c r="D25" s="419"/>
      <c r="E25" s="419"/>
      <c r="F25" s="419"/>
    </row>
    <row r="26" spans="1:6" x14ac:dyDescent="0.35">
      <c r="A26" s="739" t="s">
        <v>282</v>
      </c>
      <c r="B26" s="740"/>
      <c r="C26" s="740"/>
      <c r="D26" s="419"/>
      <c r="E26" s="419"/>
      <c r="F26" s="419"/>
    </row>
    <row r="27" spans="1:6" x14ac:dyDescent="0.35">
      <c r="A27" s="739" t="s">
        <v>283</v>
      </c>
      <c r="B27" s="740"/>
      <c r="C27" s="740"/>
      <c r="D27" s="419"/>
      <c r="E27" s="419"/>
      <c r="F27" s="419"/>
    </row>
    <row r="28" spans="1:6" x14ac:dyDescent="0.35">
      <c r="A28" s="737" t="s">
        <v>260</v>
      </c>
      <c r="B28" s="738"/>
      <c r="C28" s="738"/>
      <c r="D28" s="517">
        <f>+D24-D25-D26+D27</f>
        <v>0</v>
      </c>
      <c r="E28" s="517">
        <f t="shared" ref="E28:F28" si="1">+E24-E25-E26+E27</f>
        <v>0</v>
      </c>
      <c r="F28" s="517">
        <f t="shared" si="1"/>
        <v>0</v>
      </c>
    </row>
    <row r="29" spans="1:6" x14ac:dyDescent="0.35">
      <c r="A29" s="741" t="s">
        <v>261</v>
      </c>
      <c r="B29" s="742"/>
      <c r="C29" s="742"/>
      <c r="D29" s="419"/>
      <c r="E29" s="419"/>
      <c r="F29" s="419"/>
    </row>
    <row r="30" spans="1:6" x14ac:dyDescent="0.35">
      <c r="A30" s="741" t="s">
        <v>262</v>
      </c>
      <c r="B30" s="742"/>
      <c r="C30" s="742"/>
      <c r="D30" s="419"/>
      <c r="E30" s="419"/>
      <c r="F30" s="419"/>
    </row>
    <row r="31" spans="1:6" x14ac:dyDescent="0.35">
      <c r="A31" s="737" t="s">
        <v>263</v>
      </c>
      <c r="B31" s="738"/>
      <c r="C31" s="738"/>
      <c r="D31" s="517">
        <f>+D28-D29-D30</f>
        <v>0</v>
      </c>
      <c r="E31" s="517">
        <f t="shared" ref="E31:F31" si="2">+E28-E29-E30</f>
        <v>0</v>
      </c>
      <c r="F31" s="517">
        <f t="shared" si="2"/>
        <v>0</v>
      </c>
    </row>
    <row r="32" spans="1:6" x14ac:dyDescent="0.35">
      <c r="A32" s="720" t="s">
        <v>264</v>
      </c>
      <c r="B32" s="721"/>
      <c r="C32" s="721"/>
      <c r="D32" s="420"/>
      <c r="E32" s="420"/>
      <c r="F32" s="420"/>
    </row>
    <row r="33" spans="1:16" x14ac:dyDescent="0.35">
      <c r="A33" s="722" t="s">
        <v>265</v>
      </c>
      <c r="B33" s="723"/>
      <c r="C33" s="723"/>
      <c r="D33" s="420">
        <f>+D31-D32</f>
        <v>0</v>
      </c>
      <c r="E33" s="420">
        <f t="shared" ref="E33:F33" si="3">+E31-E32</f>
        <v>0</v>
      </c>
      <c r="F33" s="420">
        <f t="shared" si="3"/>
        <v>0</v>
      </c>
    </row>
    <row r="34" spans="1:16" x14ac:dyDescent="0.35">
      <c r="A34" s="302" t="s">
        <v>266</v>
      </c>
      <c r="B34" s="303"/>
      <c r="C34" s="303"/>
      <c r="D34" s="518"/>
      <c r="E34" s="518"/>
      <c r="F34" s="518"/>
    </row>
    <row r="35" spans="1:16" x14ac:dyDescent="0.35">
      <c r="A35" s="720" t="s">
        <v>267</v>
      </c>
      <c r="B35" s="721"/>
      <c r="C35" s="721"/>
      <c r="D35" s="518"/>
      <c r="E35" s="518"/>
      <c r="F35" s="518"/>
    </row>
    <row r="36" spans="1:16" x14ac:dyDescent="0.35">
      <c r="A36" s="724" t="s">
        <v>268</v>
      </c>
      <c r="B36" s="725"/>
      <c r="C36" s="725"/>
      <c r="D36" s="518"/>
      <c r="E36" s="518"/>
      <c r="F36" s="518"/>
    </row>
    <row r="37" spans="1:16" x14ac:dyDescent="0.35">
      <c r="A37" s="280" t="s">
        <v>269</v>
      </c>
      <c r="B37" s="303"/>
      <c r="C37" s="303"/>
      <c r="D37" s="518"/>
      <c r="E37" s="518"/>
      <c r="F37" s="518"/>
    </row>
    <row r="38" spans="1:16" x14ac:dyDescent="0.35">
      <c r="A38" s="280" t="s">
        <v>270</v>
      </c>
      <c r="B38" s="303"/>
      <c r="C38" s="303"/>
      <c r="D38" s="518"/>
      <c r="E38" s="518"/>
      <c r="F38" s="518"/>
    </row>
    <row r="39" spans="1:16" x14ac:dyDescent="0.35">
      <c r="A39" s="281" t="s">
        <v>271</v>
      </c>
      <c r="B39" s="304"/>
      <c r="C39" s="304"/>
      <c r="D39" s="420">
        <f>+D33+D34-D35+D37-D38</f>
        <v>0</v>
      </c>
      <c r="E39" s="420">
        <f t="shared" ref="E39:F39" si="4">+E33+E34-E35+E37-E38</f>
        <v>0</v>
      </c>
      <c r="F39" s="420">
        <f t="shared" si="4"/>
        <v>0</v>
      </c>
    </row>
    <row r="40" spans="1:16" x14ac:dyDescent="0.35">
      <c r="A40" s="259" t="s">
        <v>272</v>
      </c>
      <c r="B40" s="304"/>
      <c r="C40" s="304"/>
      <c r="D40" s="420"/>
      <c r="E40" s="420"/>
      <c r="F40" s="420"/>
    </row>
    <row r="41" spans="1:16" x14ac:dyDescent="0.35">
      <c r="A41" s="722" t="s">
        <v>273</v>
      </c>
      <c r="B41" s="723"/>
      <c r="C41" s="723"/>
      <c r="D41" s="420">
        <f>+D39-D40</f>
        <v>0</v>
      </c>
      <c r="E41" s="420">
        <f t="shared" ref="E41:F41" si="5">+E39-E40</f>
        <v>0</v>
      </c>
      <c r="F41" s="420">
        <f t="shared" si="5"/>
        <v>0</v>
      </c>
    </row>
    <row r="42" spans="1:16" ht="42" customHeight="1" x14ac:dyDescent="0.35">
      <c r="A42" s="726" t="s">
        <v>185</v>
      </c>
      <c r="B42" s="727"/>
      <c r="C42" s="727"/>
      <c r="D42" s="727"/>
      <c r="E42" s="727"/>
      <c r="F42" s="728"/>
    </row>
    <row r="43" spans="1:16" ht="89.5" customHeight="1" x14ac:dyDescent="0.35">
      <c r="A43" s="717"/>
      <c r="B43" s="718"/>
      <c r="C43" s="718"/>
      <c r="D43" s="718"/>
      <c r="E43" s="718"/>
      <c r="F43" s="719"/>
    </row>
    <row r="45" spans="1:16" s="263" customFormat="1" ht="15" customHeight="1" x14ac:dyDescent="0.35">
      <c r="A45" s="305" t="s">
        <v>100</v>
      </c>
      <c r="B45" s="163">
        <f>Zahtjev!C33</f>
        <v>0</v>
      </c>
      <c r="C45" s="163"/>
      <c r="D45" s="522" t="s">
        <v>101</v>
      </c>
      <c r="E45" s="522"/>
      <c r="F45" s="522"/>
      <c r="G45" s="1"/>
      <c r="H45" s="105"/>
      <c r="I45" s="105"/>
      <c r="J45" s="105"/>
      <c r="K45" s="105"/>
      <c r="L45" s="105"/>
      <c r="M45" s="175"/>
      <c r="N45" s="175"/>
      <c r="O45" s="175"/>
      <c r="P45" s="175"/>
    </row>
  </sheetData>
  <mergeCells count="38">
    <mergeCell ref="D45:F45"/>
    <mergeCell ref="A6:F6"/>
    <mergeCell ref="A1:F1"/>
    <mergeCell ref="B2:C2"/>
    <mergeCell ref="E2:F2"/>
    <mergeCell ref="A4:F4"/>
    <mergeCell ref="A5:F5"/>
    <mergeCell ref="A19:C19"/>
    <mergeCell ref="A7:F7"/>
    <mergeCell ref="A8:F8"/>
    <mergeCell ref="A9:F9"/>
    <mergeCell ref="A10:F10"/>
    <mergeCell ref="A11:F11"/>
    <mergeCell ref="A12:F12"/>
    <mergeCell ref="A13:F13"/>
    <mergeCell ref="A14:F14"/>
    <mergeCell ref="A16:F16"/>
    <mergeCell ref="A17:F17"/>
    <mergeCell ref="A18:C18"/>
    <mergeCell ref="A31:C31"/>
    <mergeCell ref="A20:C20"/>
    <mergeCell ref="A21:C21"/>
    <mergeCell ref="A22:C22"/>
    <mergeCell ref="A23:C23"/>
    <mergeCell ref="A24:C24"/>
    <mergeCell ref="A25:C25"/>
    <mergeCell ref="A26:C26"/>
    <mergeCell ref="A27:C27"/>
    <mergeCell ref="A28:C28"/>
    <mergeCell ref="A29:C29"/>
    <mergeCell ref="A30:C30"/>
    <mergeCell ref="A43:F43"/>
    <mergeCell ref="A32:C32"/>
    <mergeCell ref="A33:C33"/>
    <mergeCell ref="A35:C35"/>
    <mergeCell ref="A36:C36"/>
    <mergeCell ref="A41:C41"/>
    <mergeCell ref="A42:F42"/>
  </mergeCells>
  <conditionalFormatting sqref="E3:F3 E2">
    <cfRule type="cellIs" dxfId="25" priority="1" operator="greaterThan">
      <formula>0.0001</formula>
    </cfRule>
    <cfRule type="cellIs" dxfId="24" priority="2" operator="greaterThan">
      <formula>0.0001</formula>
    </cfRule>
  </conditionalFormatting>
  <pageMargins left="0.70866141732283472" right="0.70866141732283472" top="0.94488188976377963" bottom="0.74803149606299213" header="0.31496062992125984" footer="0.31496062992125984"/>
  <pageSetup orientation="portrait" r:id="rId1"/>
  <headerFooter>
    <oddHeader>&amp;L&amp;G&amp;R
Sektor gospodastva</oddHeader>
    <oddFooter>&amp;C&amp;A</oddFooter>
  </headerFooter>
  <rowBreaks count="1" manualBreakCount="1">
    <brk id="1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topLeftCell="A16" zoomScale="90" zoomScaleNormal="90" workbookViewId="0">
      <selection activeCell="A12" sqref="A12:J12"/>
    </sheetView>
  </sheetViews>
  <sheetFormatPr defaultColWidth="9.1796875" defaultRowHeight="14.5" x14ac:dyDescent="0.35"/>
  <cols>
    <col min="1" max="1" width="25.54296875" style="4" customWidth="1"/>
    <col min="2" max="10" width="8.81640625" style="4" customWidth="1"/>
    <col min="11" max="16384" width="9.1796875" style="4"/>
  </cols>
  <sheetData>
    <row r="1" spans="1:10" x14ac:dyDescent="0.35">
      <c r="A1" s="746" t="s">
        <v>244</v>
      </c>
      <c r="B1" s="747"/>
      <c r="C1" s="747"/>
      <c r="D1" s="747"/>
      <c r="E1" s="747"/>
      <c r="F1" s="747"/>
      <c r="G1" s="747"/>
      <c r="H1" s="747"/>
      <c r="I1" s="747"/>
      <c r="J1" s="747"/>
    </row>
    <row r="2" spans="1:10" x14ac:dyDescent="0.35">
      <c r="A2" s="187" t="s">
        <v>4</v>
      </c>
      <c r="B2" s="748">
        <f>Zahtjev!B5</f>
        <v>0</v>
      </c>
      <c r="C2" s="748"/>
      <c r="D2" s="748"/>
      <c r="E2" s="748"/>
      <c r="F2" s="748"/>
      <c r="G2" s="748"/>
      <c r="H2" s="359" t="s">
        <v>1</v>
      </c>
      <c r="I2" s="787">
        <f>+Zahtjev!B6</f>
        <v>0</v>
      </c>
      <c r="J2" s="787"/>
    </row>
    <row r="3" spans="1:10" x14ac:dyDescent="0.35">
      <c r="A3" s="158"/>
      <c r="B3" s="158"/>
      <c r="C3" s="158"/>
      <c r="D3" s="158"/>
      <c r="E3" s="158"/>
      <c r="F3" s="158"/>
      <c r="G3" s="150"/>
      <c r="H3" s="150"/>
      <c r="I3" s="150"/>
      <c r="J3" s="150"/>
    </row>
    <row r="4" spans="1:10" s="157" customFormat="1" ht="16.899999999999999" customHeight="1" x14ac:dyDescent="0.3">
      <c r="A4" s="788" t="s">
        <v>385</v>
      </c>
      <c r="B4" s="789"/>
      <c r="C4" s="789"/>
      <c r="D4" s="789"/>
      <c r="E4" s="789"/>
      <c r="F4" s="789"/>
      <c r="G4" s="789"/>
      <c r="H4" s="789"/>
      <c r="I4" s="789"/>
      <c r="J4" s="789"/>
    </row>
    <row r="5" spans="1:10" s="157" customFormat="1" ht="28.15" customHeight="1" x14ac:dyDescent="0.3">
      <c r="A5" s="790" t="s">
        <v>386</v>
      </c>
      <c r="B5" s="790"/>
      <c r="C5" s="790"/>
      <c r="D5" s="790"/>
      <c r="E5" s="790"/>
      <c r="F5" s="790"/>
      <c r="G5" s="790"/>
      <c r="H5" s="790"/>
      <c r="I5" s="790"/>
      <c r="J5" s="790"/>
    </row>
    <row r="6" spans="1:10" s="157" customFormat="1" ht="75" customHeight="1" x14ac:dyDescent="0.3">
      <c r="A6" s="771"/>
      <c r="B6" s="771"/>
      <c r="C6" s="771"/>
      <c r="D6" s="771"/>
      <c r="E6" s="771"/>
      <c r="F6" s="771"/>
      <c r="G6" s="771"/>
      <c r="H6" s="771"/>
      <c r="I6" s="771"/>
      <c r="J6" s="771"/>
    </row>
    <row r="7" spans="1:10" s="157" customFormat="1" ht="28.15" customHeight="1" x14ac:dyDescent="0.3">
      <c r="A7" s="790" t="s">
        <v>387</v>
      </c>
      <c r="B7" s="790"/>
      <c r="C7" s="790"/>
      <c r="D7" s="790"/>
      <c r="E7" s="790"/>
      <c r="F7" s="790"/>
      <c r="G7" s="790"/>
      <c r="H7" s="790"/>
      <c r="I7" s="790"/>
      <c r="J7" s="790"/>
    </row>
    <row r="8" spans="1:10" s="157" customFormat="1" ht="75" customHeight="1" x14ac:dyDescent="0.3">
      <c r="A8" s="771"/>
      <c r="B8" s="771"/>
      <c r="C8" s="771"/>
      <c r="D8" s="771"/>
      <c r="E8" s="771"/>
      <c r="F8" s="771"/>
      <c r="G8" s="771"/>
      <c r="H8" s="771"/>
      <c r="I8" s="771"/>
      <c r="J8" s="771"/>
    </row>
    <row r="9" spans="1:10" s="157" customFormat="1" ht="30" customHeight="1" x14ac:dyDescent="0.3">
      <c r="A9" s="790" t="s">
        <v>388</v>
      </c>
      <c r="B9" s="790"/>
      <c r="C9" s="790"/>
      <c r="D9" s="790"/>
      <c r="E9" s="790"/>
      <c r="F9" s="790"/>
      <c r="G9" s="790"/>
      <c r="H9" s="790"/>
      <c r="I9" s="790"/>
      <c r="J9" s="790"/>
    </row>
    <row r="10" spans="1:10" s="157" customFormat="1" ht="75" customHeight="1" x14ac:dyDescent="0.3">
      <c r="A10" s="771"/>
      <c r="B10" s="771"/>
      <c r="C10" s="771"/>
      <c r="D10" s="771"/>
      <c r="E10" s="771"/>
      <c r="F10" s="771"/>
      <c r="G10" s="771"/>
      <c r="H10" s="771"/>
      <c r="I10" s="771"/>
      <c r="J10" s="771"/>
    </row>
    <row r="11" spans="1:10" s="157" customFormat="1" ht="30" customHeight="1" x14ac:dyDescent="0.3">
      <c r="A11" s="790" t="s">
        <v>389</v>
      </c>
      <c r="B11" s="790"/>
      <c r="C11" s="790"/>
      <c r="D11" s="790"/>
      <c r="E11" s="790"/>
      <c r="F11" s="790"/>
      <c r="G11" s="790"/>
      <c r="H11" s="790"/>
      <c r="I11" s="790"/>
      <c r="J11" s="790"/>
    </row>
    <row r="12" spans="1:10" s="157" customFormat="1" ht="75" customHeight="1" x14ac:dyDescent="0.3">
      <c r="A12" s="771"/>
      <c r="B12" s="771"/>
      <c r="C12" s="771"/>
      <c r="D12" s="771"/>
      <c r="E12" s="771"/>
      <c r="F12" s="771"/>
      <c r="G12" s="771"/>
      <c r="H12" s="771"/>
      <c r="I12" s="771"/>
      <c r="J12" s="771"/>
    </row>
    <row r="13" spans="1:10" s="157" customFormat="1" ht="20.5" customHeight="1" x14ac:dyDescent="0.3">
      <c r="A13" s="774" t="s">
        <v>390</v>
      </c>
      <c r="B13" s="774"/>
      <c r="C13" s="774"/>
      <c r="D13" s="774"/>
      <c r="E13" s="774"/>
      <c r="F13" s="774"/>
      <c r="G13" s="774"/>
      <c r="H13" s="774"/>
      <c r="I13" s="774"/>
      <c r="J13" s="774"/>
    </row>
    <row r="14" spans="1:10" s="157" customFormat="1" ht="75" customHeight="1" x14ac:dyDescent="0.3">
      <c r="A14" s="771"/>
      <c r="B14" s="771"/>
      <c r="C14" s="771"/>
      <c r="D14" s="771"/>
      <c r="E14" s="771"/>
      <c r="F14" s="771"/>
      <c r="G14" s="771"/>
      <c r="H14" s="771"/>
      <c r="I14" s="771"/>
      <c r="J14" s="771"/>
    </row>
    <row r="15" spans="1:10" s="202" customFormat="1" ht="6.65" customHeight="1" x14ac:dyDescent="0.35">
      <c r="A15" s="399"/>
      <c r="B15" s="399"/>
      <c r="C15" s="399"/>
      <c r="D15" s="399"/>
      <c r="E15" s="399"/>
      <c r="F15" s="399"/>
      <c r="G15" s="399"/>
      <c r="H15" s="399"/>
    </row>
    <row r="16" spans="1:10" ht="15" customHeight="1" x14ac:dyDescent="0.35">
      <c r="A16" s="775" t="s">
        <v>243</v>
      </c>
      <c r="B16" s="776"/>
      <c r="C16" s="776"/>
      <c r="D16" s="776"/>
      <c r="E16" s="776"/>
      <c r="F16" s="776"/>
      <c r="G16" s="776"/>
      <c r="H16" s="776"/>
      <c r="I16" s="776"/>
      <c r="J16" s="777"/>
    </row>
    <row r="17" spans="1:10" ht="10.5" customHeight="1" x14ac:dyDescent="0.5">
      <c r="A17" s="27"/>
      <c r="B17" s="400"/>
      <c r="C17" s="400"/>
      <c r="D17" s="400"/>
      <c r="E17" s="400"/>
      <c r="F17" s="400"/>
      <c r="G17" s="400"/>
      <c r="H17" s="400"/>
      <c r="I17" s="400"/>
      <c r="J17" s="401"/>
    </row>
    <row r="18" spans="1:10" s="145" customFormat="1" ht="21" customHeight="1" x14ac:dyDescent="0.3">
      <c r="A18" s="778" t="s">
        <v>561</v>
      </c>
      <c r="B18" s="779"/>
      <c r="C18" s="779"/>
      <c r="D18" s="779"/>
      <c r="E18" s="779"/>
      <c r="F18" s="779"/>
      <c r="G18" s="779"/>
      <c r="H18" s="779"/>
      <c r="I18" s="779"/>
      <c r="J18" s="780"/>
    </row>
    <row r="19" spans="1:10" ht="33.75" customHeight="1" x14ac:dyDescent="0.35">
      <c r="A19" s="781"/>
      <c r="B19" s="782"/>
      <c r="C19" s="782"/>
      <c r="D19" s="782"/>
      <c r="E19" s="782"/>
      <c r="F19" s="783"/>
      <c r="G19" s="28">
        <v>2023</v>
      </c>
      <c r="H19" s="28">
        <v>2024</v>
      </c>
      <c r="I19" s="28">
        <v>2025</v>
      </c>
      <c r="J19" s="28">
        <v>2026</v>
      </c>
    </row>
    <row r="20" spans="1:10" s="402" customFormat="1" ht="15" customHeight="1" x14ac:dyDescent="0.35">
      <c r="A20" s="768" t="s">
        <v>108</v>
      </c>
      <c r="B20" s="769"/>
      <c r="C20" s="769"/>
      <c r="D20" s="769"/>
      <c r="E20" s="769"/>
      <c r="F20" s="770"/>
      <c r="G20" s="182">
        <f>+G21+G22+G23</f>
        <v>103</v>
      </c>
      <c r="H20" s="182">
        <f t="shared" ref="H20:J20" si="0">+H21+H22+H23</f>
        <v>105</v>
      </c>
      <c r="I20" s="182">
        <f t="shared" si="0"/>
        <v>109</v>
      </c>
      <c r="J20" s="182">
        <f t="shared" si="0"/>
        <v>110</v>
      </c>
    </row>
    <row r="21" spans="1:10" ht="15" customHeight="1" x14ac:dyDescent="0.35">
      <c r="A21" s="762" t="s">
        <v>109</v>
      </c>
      <c r="B21" s="763"/>
      <c r="C21" s="763"/>
      <c r="D21" s="763"/>
      <c r="E21" s="763"/>
      <c r="F21" s="764"/>
      <c r="G21" s="70">
        <v>103</v>
      </c>
      <c r="H21" s="70">
        <v>105</v>
      </c>
      <c r="I21" s="70">
        <v>109</v>
      </c>
      <c r="J21" s="70">
        <v>110</v>
      </c>
    </row>
    <row r="22" spans="1:10" ht="15" customHeight="1" x14ac:dyDescent="0.35">
      <c r="A22" s="762" t="s">
        <v>110</v>
      </c>
      <c r="B22" s="763"/>
      <c r="C22" s="763"/>
      <c r="D22" s="763"/>
      <c r="E22" s="763"/>
      <c r="F22" s="764"/>
      <c r="G22" s="70"/>
      <c r="H22" s="70"/>
      <c r="I22" s="70"/>
      <c r="J22" s="70"/>
    </row>
    <row r="23" spans="1:10" ht="15" customHeight="1" x14ac:dyDescent="0.35">
      <c r="A23" s="784" t="s">
        <v>111</v>
      </c>
      <c r="B23" s="785"/>
      <c r="C23" s="785"/>
      <c r="D23" s="785"/>
      <c r="E23" s="785"/>
      <c r="F23" s="786"/>
      <c r="G23" s="70"/>
      <c r="H23" s="70"/>
      <c r="I23" s="70"/>
      <c r="J23" s="70"/>
    </row>
    <row r="24" spans="1:10" s="402" customFormat="1" ht="15" customHeight="1" x14ac:dyDescent="0.35">
      <c r="A24" s="768" t="s">
        <v>112</v>
      </c>
      <c r="B24" s="769"/>
      <c r="C24" s="769"/>
      <c r="D24" s="769"/>
      <c r="E24" s="769"/>
      <c r="F24" s="770"/>
      <c r="G24" s="403">
        <v>90</v>
      </c>
      <c r="H24" s="403">
        <f t="shared" ref="H24:J24" si="1">+H25+H26+H27+H28</f>
        <v>90</v>
      </c>
      <c r="I24" s="403">
        <f t="shared" si="1"/>
        <v>93</v>
      </c>
      <c r="J24" s="403">
        <f t="shared" si="1"/>
        <v>92</v>
      </c>
    </row>
    <row r="25" spans="1:10" ht="15" customHeight="1" x14ac:dyDescent="0.35">
      <c r="A25" s="762" t="s">
        <v>109</v>
      </c>
      <c r="B25" s="763"/>
      <c r="C25" s="763"/>
      <c r="D25" s="763"/>
      <c r="E25" s="763"/>
      <c r="F25" s="764"/>
      <c r="G25" s="70">
        <v>90</v>
      </c>
      <c r="H25" s="70">
        <v>90</v>
      </c>
      <c r="I25" s="70">
        <v>93</v>
      </c>
      <c r="J25" s="70">
        <v>92</v>
      </c>
    </row>
    <row r="26" spans="1:10" ht="15" customHeight="1" x14ac:dyDescent="0.35">
      <c r="A26" s="762" t="s">
        <v>113</v>
      </c>
      <c r="B26" s="763"/>
      <c r="C26" s="763"/>
      <c r="D26" s="763"/>
      <c r="E26" s="763"/>
      <c r="F26" s="764"/>
      <c r="G26" s="70"/>
      <c r="H26" s="70"/>
      <c r="I26" s="70"/>
      <c r="J26" s="70"/>
    </row>
    <row r="27" spans="1:10" ht="15" customHeight="1" x14ac:dyDescent="0.35">
      <c r="A27" s="762" t="s">
        <v>114</v>
      </c>
      <c r="B27" s="763"/>
      <c r="C27" s="763"/>
      <c r="D27" s="763"/>
      <c r="E27" s="763"/>
      <c r="F27" s="764"/>
      <c r="G27" s="70"/>
      <c r="H27" s="70"/>
      <c r="I27" s="70"/>
      <c r="J27" s="70"/>
    </row>
    <row r="28" spans="1:10" ht="15" customHeight="1" x14ac:dyDescent="0.35">
      <c r="A28" s="765" t="s">
        <v>115</v>
      </c>
      <c r="B28" s="766"/>
      <c r="C28" s="766"/>
      <c r="D28" s="766"/>
      <c r="E28" s="766"/>
      <c r="F28" s="767"/>
      <c r="G28" s="70"/>
      <c r="H28" s="70"/>
      <c r="I28" s="70"/>
      <c r="J28" s="70"/>
    </row>
    <row r="29" spans="1:10" s="402" customFormat="1" ht="15" customHeight="1" x14ac:dyDescent="0.35">
      <c r="A29" s="768" t="s">
        <v>116</v>
      </c>
      <c r="B29" s="769"/>
      <c r="C29" s="769"/>
      <c r="D29" s="769"/>
      <c r="E29" s="769"/>
      <c r="F29" s="770"/>
      <c r="G29" s="261">
        <f>G20-G24</f>
        <v>13</v>
      </c>
      <c r="H29" s="261">
        <f>H20-H24</f>
        <v>15</v>
      </c>
      <c r="I29" s="261">
        <f>I20-I24</f>
        <v>16</v>
      </c>
      <c r="J29" s="261">
        <f>J20-J24</f>
        <v>18</v>
      </c>
    </row>
    <row r="30" spans="1:10" ht="9" customHeight="1" x14ac:dyDescent="0.35">
      <c r="A30" s="29"/>
      <c r="B30" s="29"/>
      <c r="C30" s="29"/>
      <c r="D30" s="29"/>
      <c r="E30" s="29"/>
      <c r="F30" s="29"/>
      <c r="G30" s="30"/>
      <c r="H30" s="30"/>
      <c r="I30" s="30"/>
      <c r="J30" s="30"/>
    </row>
    <row r="31" spans="1:10" x14ac:dyDescent="0.35">
      <c r="A31" s="183" t="s">
        <v>213</v>
      </c>
      <c r="B31" s="183"/>
      <c r="C31" s="183"/>
      <c r="D31" s="183"/>
      <c r="E31" s="183"/>
      <c r="F31" s="183"/>
      <c r="G31" s="183"/>
      <c r="H31" s="183"/>
      <c r="I31" s="183"/>
      <c r="J31" s="183"/>
    </row>
    <row r="32" spans="1:10" ht="79.5" customHeight="1" x14ac:dyDescent="0.35">
      <c r="A32" s="771" t="s">
        <v>117</v>
      </c>
      <c r="B32" s="772"/>
      <c r="C32" s="772"/>
      <c r="D32" s="772"/>
      <c r="E32" s="772"/>
      <c r="F32" s="772"/>
      <c r="G32" s="772"/>
      <c r="H32" s="772"/>
      <c r="I32" s="772"/>
      <c r="J32" s="772"/>
    </row>
    <row r="33" spans="1:10" ht="11.25" customHeight="1" x14ac:dyDescent="0.35"/>
    <row r="34" spans="1:10" ht="15" thickBot="1" x14ac:dyDescent="0.4">
      <c r="A34" s="773" t="s">
        <v>284</v>
      </c>
      <c r="B34" s="773"/>
      <c r="C34" s="773"/>
      <c r="D34" s="773"/>
      <c r="E34" s="773"/>
      <c r="F34" s="773"/>
      <c r="G34" s="773"/>
      <c r="H34" s="773"/>
      <c r="I34" s="773"/>
      <c r="J34" s="773"/>
    </row>
    <row r="35" spans="1:10" ht="61.9" customHeight="1" thickBot="1" x14ac:dyDescent="0.4">
      <c r="A35" s="759" t="s">
        <v>563</v>
      </c>
      <c r="B35" s="760"/>
      <c r="C35" s="760"/>
      <c r="D35" s="760"/>
      <c r="E35" s="760"/>
      <c r="F35" s="760"/>
      <c r="G35" s="760"/>
      <c r="H35" s="760"/>
      <c r="I35" s="760"/>
      <c r="J35" s="760"/>
    </row>
    <row r="36" spans="1:10" ht="35.15" customHeight="1" thickBot="1" x14ac:dyDescent="0.4">
      <c r="A36" s="759" t="s">
        <v>562</v>
      </c>
      <c r="B36" s="760"/>
      <c r="C36" s="760"/>
      <c r="D36" s="760"/>
      <c r="E36" s="760"/>
      <c r="F36" s="760"/>
      <c r="G36" s="760"/>
      <c r="H36" s="760"/>
      <c r="I36" s="760"/>
      <c r="J36" s="760"/>
    </row>
    <row r="37" spans="1:10" ht="35.15" customHeight="1" thickBot="1" x14ac:dyDescent="0.4">
      <c r="A37" s="759" t="s">
        <v>391</v>
      </c>
      <c r="B37" s="760"/>
      <c r="C37" s="760"/>
      <c r="D37" s="760"/>
      <c r="E37" s="760"/>
      <c r="F37" s="760"/>
      <c r="G37" s="760"/>
      <c r="H37" s="760"/>
      <c r="I37" s="760"/>
      <c r="J37" s="760"/>
    </row>
    <row r="38" spans="1:10" ht="15" thickBot="1" x14ac:dyDescent="0.4"/>
    <row r="39" spans="1:10" ht="300" customHeight="1" thickBot="1" x14ac:dyDescent="0.4">
      <c r="A39" s="761"/>
      <c r="B39" s="760"/>
      <c r="C39" s="760"/>
      <c r="D39" s="760"/>
      <c r="E39" s="760"/>
      <c r="F39" s="760"/>
      <c r="G39" s="760"/>
      <c r="H39" s="760"/>
      <c r="I39" s="760"/>
      <c r="J39" s="760"/>
    </row>
    <row r="43" spans="1:10" ht="15" customHeight="1" x14ac:dyDescent="0.35">
      <c r="A43" s="305" t="s">
        <v>100</v>
      </c>
      <c r="B43" s="163">
        <f>Zahtjev!C33</f>
        <v>0</v>
      </c>
      <c r="C43" s="163"/>
      <c r="G43" s="522" t="s">
        <v>101</v>
      </c>
      <c r="H43" s="522"/>
      <c r="I43" s="522"/>
      <c r="J43" s="522"/>
    </row>
  </sheetData>
  <sheetProtection sheet="1" objects="1" scenarios="1"/>
  <mergeCells count="34">
    <mergeCell ref="A12:J12"/>
    <mergeCell ref="A1:J1"/>
    <mergeCell ref="B2:G2"/>
    <mergeCell ref="I2:J2"/>
    <mergeCell ref="A4:J4"/>
    <mergeCell ref="A5:J5"/>
    <mergeCell ref="A6:J6"/>
    <mergeCell ref="A7:J7"/>
    <mergeCell ref="A8:J8"/>
    <mergeCell ref="A9:J9"/>
    <mergeCell ref="A10:J10"/>
    <mergeCell ref="A11:J11"/>
    <mergeCell ref="A26:F26"/>
    <mergeCell ref="A13:J13"/>
    <mergeCell ref="A14:J14"/>
    <mergeCell ref="A16:J16"/>
    <mergeCell ref="A18:J18"/>
    <mergeCell ref="A19:F19"/>
    <mergeCell ref="A20:F20"/>
    <mergeCell ref="A21:F21"/>
    <mergeCell ref="A22:F22"/>
    <mergeCell ref="A23:F23"/>
    <mergeCell ref="A24:F24"/>
    <mergeCell ref="A25:F25"/>
    <mergeCell ref="G43:J43"/>
    <mergeCell ref="A36:J36"/>
    <mergeCell ref="A37:J37"/>
    <mergeCell ref="A39:J39"/>
    <mergeCell ref="A27:F27"/>
    <mergeCell ref="A28:F28"/>
    <mergeCell ref="A29:F29"/>
    <mergeCell ref="A32:J32"/>
    <mergeCell ref="A34:J34"/>
    <mergeCell ref="A35:J35"/>
  </mergeCells>
  <conditionalFormatting sqref="G3:J3 I2">
    <cfRule type="cellIs" dxfId="23" priority="3" operator="greaterThan">
      <formula>0.0001</formula>
    </cfRule>
    <cfRule type="cellIs" dxfId="22" priority="4" operator="greaterThan">
      <formula>0.0001</formula>
    </cfRule>
  </conditionalFormatting>
  <conditionalFormatting sqref="F3">
    <cfRule type="cellIs" dxfId="21" priority="1" operator="greaterThan">
      <formula>0.0001</formula>
    </cfRule>
    <cfRule type="cellIs" dxfId="20" priority="2" operator="greaterThan">
      <formula>0.0001</formula>
    </cfRule>
  </conditionalFormatting>
  <pageMargins left="0.55118110236220474" right="0.55118110236220474" top="0.94488188976377963" bottom="0.55118110236220474" header="0.31496062992125984" footer="0.31496062992125984"/>
  <pageSetup paperSize="9" scale="85" orientation="portrait" r:id="rId1"/>
  <headerFooter>
    <oddHeader>&amp;L&amp;G&amp;R
Sektor gospodarstva</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election activeCell="N21" sqref="N21"/>
    </sheetView>
  </sheetViews>
  <sheetFormatPr defaultColWidth="9.1796875" defaultRowHeight="14.5" x14ac:dyDescent="0.35"/>
  <cols>
    <col min="1" max="1" width="9.1796875" style="323"/>
    <col min="2" max="2" width="6.54296875" style="323" customWidth="1"/>
    <col min="3" max="3" width="6" style="323" customWidth="1"/>
    <col min="4" max="4" width="11.26953125" style="323" customWidth="1"/>
    <col min="5" max="5" width="12" style="323" customWidth="1"/>
    <col min="6" max="6" width="11" style="323" customWidth="1"/>
    <col min="7" max="7" width="7.54296875" style="323" customWidth="1"/>
    <col min="8" max="8" width="4.7265625" style="323" customWidth="1"/>
    <col min="9" max="9" width="8" style="323" customWidth="1"/>
    <col min="10" max="10" width="9.26953125" style="323" customWidth="1"/>
    <col min="11" max="16384" width="9.1796875" style="323"/>
  </cols>
  <sheetData>
    <row r="1" spans="1:10" s="178" customFormat="1" ht="19" thickTop="1" x14ac:dyDescent="0.45">
      <c r="A1" s="791" t="s">
        <v>286</v>
      </c>
      <c r="B1" s="791"/>
      <c r="C1" s="791"/>
      <c r="D1" s="791"/>
      <c r="E1" s="791"/>
      <c r="F1" s="791"/>
      <c r="G1" s="791"/>
      <c r="H1" s="791"/>
      <c r="I1" s="791"/>
      <c r="J1" s="791"/>
    </row>
    <row r="2" spans="1:10" s="308" customFormat="1" x14ac:dyDescent="0.35">
      <c r="A2" s="306"/>
      <c r="B2" s="307"/>
      <c r="C2" s="307"/>
      <c r="D2" s="307"/>
      <c r="E2" s="307"/>
      <c r="F2" s="307"/>
      <c r="G2" s="307"/>
      <c r="H2" s="307"/>
      <c r="I2" s="799"/>
      <c r="J2" s="799"/>
    </row>
    <row r="3" spans="1:10" s="162" customFormat="1" ht="15" thickBot="1" x14ac:dyDescent="0.4">
      <c r="A3" s="309" t="s">
        <v>3</v>
      </c>
      <c r="B3" s="310"/>
      <c r="C3" s="310"/>
      <c r="D3" s="310"/>
      <c r="E3" s="310"/>
      <c r="F3" s="310"/>
      <c r="G3" s="310"/>
      <c r="H3" s="301"/>
      <c r="I3" s="301"/>
      <c r="J3" s="301"/>
    </row>
    <row r="4" spans="1:10" s="162" customFormat="1" ht="15.5" thickTop="1" thickBot="1" x14ac:dyDescent="0.4">
      <c r="A4" s="311" t="s">
        <v>4</v>
      </c>
      <c r="B4" s="800">
        <f>Zahtjev!B5</f>
        <v>0</v>
      </c>
      <c r="C4" s="800"/>
      <c r="D4" s="800"/>
      <c r="E4" s="800"/>
      <c r="F4" s="800"/>
      <c r="G4" s="312" t="s">
        <v>1</v>
      </c>
      <c r="H4" s="807">
        <f>+Zahtjev!B6</f>
        <v>0</v>
      </c>
      <c r="I4" s="808"/>
      <c r="J4" s="809"/>
    </row>
    <row r="5" spans="1:10" s="178" customFormat="1" ht="4.9000000000000004" customHeight="1" thickTop="1" x14ac:dyDescent="0.3"/>
    <row r="6" spans="1:10" s="178" customFormat="1" ht="4.9000000000000004" customHeight="1" x14ac:dyDescent="0.3"/>
    <row r="7" spans="1:10" s="178" customFormat="1" x14ac:dyDescent="0.35">
      <c r="A7" s="792" t="s">
        <v>287</v>
      </c>
      <c r="B7" s="793"/>
      <c r="C7" s="793"/>
      <c r="D7" s="793"/>
      <c r="E7" s="793"/>
      <c r="F7" s="793"/>
      <c r="G7" s="793"/>
      <c r="H7" s="793"/>
      <c r="I7" s="793"/>
      <c r="J7" s="793"/>
    </row>
    <row r="8" spans="1:10" s="178" customFormat="1" ht="16.899999999999999" customHeight="1" x14ac:dyDescent="0.3">
      <c r="A8" s="801" t="s">
        <v>393</v>
      </c>
      <c r="B8" s="802"/>
      <c r="C8" s="803"/>
      <c r="D8" s="804"/>
      <c r="E8" s="805"/>
      <c r="F8" s="805"/>
      <c r="G8" s="805"/>
      <c r="H8" s="805"/>
      <c r="I8" s="806"/>
    </row>
    <row r="9" spans="1:10" s="178" customFormat="1" ht="16.899999999999999" customHeight="1" x14ac:dyDescent="0.3">
      <c r="A9" s="313" t="s">
        <v>105</v>
      </c>
      <c r="B9" s="794"/>
      <c r="C9" s="795"/>
      <c r="D9" s="314" t="s">
        <v>154</v>
      </c>
      <c r="E9" s="796"/>
      <c r="F9" s="797"/>
      <c r="G9" s="315" t="s">
        <v>155</v>
      </c>
      <c r="H9" s="796"/>
      <c r="I9" s="798"/>
    </row>
    <row r="10" spans="1:10" s="178" customFormat="1" ht="3" customHeight="1" x14ac:dyDescent="0.3">
      <c r="A10" s="316"/>
      <c r="I10" s="317"/>
    </row>
    <row r="11" spans="1:10" s="178" customFormat="1" ht="15.65" customHeight="1" x14ac:dyDescent="0.3">
      <c r="A11" s="810" t="s">
        <v>394</v>
      </c>
      <c r="B11" s="811"/>
      <c r="C11" s="811"/>
      <c r="D11" s="811"/>
      <c r="E11" s="811"/>
      <c r="F11" s="811"/>
      <c r="G11" s="811"/>
      <c r="H11" s="811"/>
      <c r="I11" s="812"/>
    </row>
    <row r="12" spans="1:10" s="178" customFormat="1" ht="1.9" customHeight="1" x14ac:dyDescent="0.3">
      <c r="A12" s="316"/>
      <c r="I12" s="317"/>
    </row>
    <row r="13" spans="1:10" s="178" customFormat="1" ht="15.65" customHeight="1" x14ac:dyDescent="0.3">
      <c r="A13" s="318" t="s">
        <v>156</v>
      </c>
      <c r="B13" s="315"/>
      <c r="C13" s="794" t="s">
        <v>446</v>
      </c>
      <c r="D13" s="813"/>
      <c r="E13" s="795"/>
      <c r="F13" s="315" t="s">
        <v>106</v>
      </c>
      <c r="G13" s="794"/>
      <c r="H13" s="813"/>
      <c r="I13" s="814"/>
    </row>
    <row r="14" spans="1:10" s="320" customFormat="1" ht="4.1500000000000004" customHeight="1" x14ac:dyDescent="0.3">
      <c r="A14" s="319"/>
      <c r="I14" s="321"/>
    </row>
    <row r="15" spans="1:10" s="178" customFormat="1" ht="12.65" customHeight="1" x14ac:dyDescent="0.3">
      <c r="A15" s="810" t="s">
        <v>149</v>
      </c>
      <c r="B15" s="811"/>
      <c r="C15" s="811"/>
      <c r="D15" s="811"/>
      <c r="E15" s="811"/>
      <c r="F15" s="811"/>
      <c r="G15" s="811"/>
      <c r="H15" s="811"/>
      <c r="I15" s="812"/>
    </row>
    <row r="16" spans="1:10" s="178" customFormat="1" ht="18.649999999999999" customHeight="1" x14ac:dyDescent="0.3">
      <c r="A16" s="318" t="s">
        <v>157</v>
      </c>
      <c r="B16" s="815"/>
      <c r="C16" s="816"/>
      <c r="D16" s="421" t="s">
        <v>158</v>
      </c>
      <c r="E16" s="817"/>
      <c r="F16" s="818"/>
      <c r="G16" s="422" t="s">
        <v>159</v>
      </c>
      <c r="H16" s="817"/>
      <c r="I16" s="819"/>
    </row>
    <row r="17" spans="1:10" s="178" customFormat="1" ht="18.649999999999999" customHeight="1" thickBot="1" x14ac:dyDescent="0.35">
      <c r="A17" s="322" t="s">
        <v>150</v>
      </c>
      <c r="B17" s="820"/>
      <c r="C17" s="821"/>
      <c r="D17" s="821"/>
      <c r="E17" s="821"/>
      <c r="F17" s="822"/>
      <c r="G17" s="423"/>
      <c r="H17" s="423"/>
      <c r="I17" s="424"/>
    </row>
    <row r="18" spans="1:10" s="178" customFormat="1" ht="3" customHeight="1" thickTop="1" x14ac:dyDescent="0.3"/>
    <row r="19" spans="1:10" ht="4.9000000000000004" customHeight="1" x14ac:dyDescent="0.35">
      <c r="A19" s="823"/>
      <c r="B19" s="823"/>
      <c r="C19" s="823"/>
      <c r="D19" s="823"/>
      <c r="E19" s="823"/>
      <c r="F19" s="823"/>
      <c r="G19" s="823"/>
      <c r="H19" s="823"/>
      <c r="I19" s="823"/>
      <c r="J19" s="823"/>
    </row>
    <row r="20" spans="1:10" s="178" customFormat="1" ht="10.15" customHeight="1" x14ac:dyDescent="0.3">
      <c r="A20" s="831"/>
      <c r="B20" s="831"/>
      <c r="C20" s="831"/>
      <c r="D20" s="831"/>
      <c r="E20" s="831"/>
      <c r="F20" s="831"/>
      <c r="G20" s="831"/>
      <c r="H20" s="831"/>
      <c r="I20" s="831"/>
      <c r="J20" s="831"/>
    </row>
    <row r="21" spans="1:10" s="178" customFormat="1" ht="10.15" customHeight="1" x14ac:dyDescent="0.3">
      <c r="A21" s="426"/>
      <c r="B21" s="426"/>
      <c r="C21" s="426"/>
      <c r="D21" s="426"/>
      <c r="E21" s="426"/>
      <c r="F21" s="426"/>
      <c r="G21" s="426"/>
      <c r="H21" s="426"/>
      <c r="I21" s="426"/>
      <c r="J21" s="426"/>
    </row>
    <row r="22" spans="1:10" s="178" customFormat="1" ht="10.15" customHeight="1" thickBot="1" x14ac:dyDescent="0.35">
      <c r="A22" s="426"/>
      <c r="B22" s="426"/>
      <c r="C22" s="426"/>
      <c r="D22" s="426"/>
      <c r="E22" s="426"/>
      <c r="F22" s="426"/>
      <c r="G22" s="426"/>
      <c r="H22" s="426"/>
      <c r="I22" s="426"/>
      <c r="J22" s="426"/>
    </row>
    <row r="23" spans="1:10" ht="15" thickTop="1" x14ac:dyDescent="0.35">
      <c r="A23" s="832" t="s">
        <v>289</v>
      </c>
      <c r="B23" s="833"/>
      <c r="C23" s="833"/>
      <c r="D23" s="833"/>
      <c r="E23" s="833"/>
      <c r="F23" s="833"/>
      <c r="G23" s="833"/>
      <c r="H23" s="833"/>
      <c r="I23" s="833"/>
      <c r="J23" s="834"/>
    </row>
    <row r="24" spans="1:10" s="328" customFormat="1" ht="17.5" customHeight="1" x14ac:dyDescent="0.35">
      <c r="A24" s="835" t="s">
        <v>290</v>
      </c>
      <c r="B24" s="836"/>
      <c r="C24" s="836"/>
      <c r="D24" s="836"/>
      <c r="E24" s="836"/>
      <c r="F24" s="836"/>
      <c r="G24" s="836"/>
      <c r="H24" s="836"/>
      <c r="I24" s="836"/>
      <c r="J24" s="327"/>
    </row>
    <row r="25" spans="1:10" s="178" customFormat="1" ht="19.149999999999999" customHeight="1" x14ac:dyDescent="0.3">
      <c r="A25" s="330" t="s">
        <v>291</v>
      </c>
      <c r="B25" s="331"/>
      <c r="C25" s="332"/>
      <c r="D25" s="827"/>
      <c r="E25" s="826"/>
      <c r="F25" s="333" t="s">
        <v>292</v>
      </c>
      <c r="G25" s="837"/>
      <c r="H25" s="838"/>
      <c r="I25" s="839"/>
      <c r="J25" s="326"/>
    </row>
    <row r="26" spans="1:10" s="178" customFormat="1" ht="9" customHeight="1" x14ac:dyDescent="0.3">
      <c r="A26" s="334"/>
      <c r="B26" s="335"/>
      <c r="C26" s="320"/>
      <c r="D26" s="335"/>
      <c r="E26" s="335"/>
      <c r="F26" s="335"/>
      <c r="I26" s="329"/>
      <c r="J26" s="321"/>
    </row>
    <row r="27" spans="1:10" s="178" customFormat="1" ht="27.75" customHeight="1" x14ac:dyDescent="0.3">
      <c r="A27" s="843" t="s">
        <v>293</v>
      </c>
      <c r="B27" s="844"/>
      <c r="C27" s="845"/>
      <c r="E27" s="846" t="s">
        <v>294</v>
      </c>
      <c r="F27" s="845"/>
      <c r="G27" s="336"/>
      <c r="H27" s="840" t="s">
        <v>428</v>
      </c>
      <c r="I27" s="841"/>
      <c r="J27" s="842"/>
    </row>
    <row r="28" spans="1:10" s="178" customFormat="1" ht="16.149999999999999" customHeight="1" x14ac:dyDescent="0.3">
      <c r="A28" s="824"/>
      <c r="B28" s="825"/>
      <c r="C28" s="826"/>
      <c r="D28" s="425"/>
      <c r="E28" s="827"/>
      <c r="F28" s="826"/>
      <c r="G28" s="425"/>
      <c r="H28" s="828"/>
      <c r="I28" s="829"/>
      <c r="J28" s="830"/>
    </row>
    <row r="29" spans="1:10" s="178" customFormat="1" ht="9" customHeight="1" x14ac:dyDescent="0.3">
      <c r="A29" s="338"/>
      <c r="B29" s="339"/>
      <c r="C29" s="339"/>
      <c r="D29" s="337"/>
      <c r="E29" s="329"/>
      <c r="F29" s="329"/>
      <c r="G29" s="337"/>
      <c r="H29" s="329"/>
      <c r="I29" s="329"/>
      <c r="J29" s="340"/>
    </row>
    <row r="30" spans="1:10" s="178" customFormat="1" ht="13" x14ac:dyDescent="0.3">
      <c r="A30" s="341" t="s">
        <v>295</v>
      </c>
      <c r="B30" s="342"/>
      <c r="C30" s="342"/>
      <c r="D30" s="343"/>
      <c r="E30" s="344"/>
      <c r="F30" s="344"/>
      <c r="G30" s="343"/>
      <c r="H30" s="344"/>
      <c r="I30" s="344"/>
      <c r="J30" s="345"/>
    </row>
    <row r="31" spans="1:10" s="178" customFormat="1" ht="13" x14ac:dyDescent="0.3">
      <c r="A31" s="801" t="s">
        <v>288</v>
      </c>
      <c r="B31" s="802"/>
      <c r="C31" s="847"/>
      <c r="D31" s="346"/>
      <c r="E31" s="848" t="s">
        <v>105</v>
      </c>
      <c r="F31" s="847"/>
      <c r="H31" s="848" t="s">
        <v>296</v>
      </c>
      <c r="I31" s="802"/>
      <c r="J31" s="803"/>
    </row>
    <row r="32" spans="1:10" s="178" customFormat="1" ht="17.5" customHeight="1" x14ac:dyDescent="0.3">
      <c r="A32" s="824"/>
      <c r="B32" s="825"/>
      <c r="C32" s="826"/>
      <c r="D32" s="335"/>
      <c r="E32" s="827"/>
      <c r="F32" s="826"/>
      <c r="G32" s="328"/>
      <c r="H32" s="824"/>
      <c r="I32" s="825"/>
      <c r="J32" s="826"/>
    </row>
    <row r="33" spans="1:13" s="178" customFormat="1" ht="8.25" customHeight="1" x14ac:dyDescent="0.3">
      <c r="A33" s="316"/>
      <c r="D33" s="329"/>
      <c r="E33" s="329"/>
      <c r="F33" s="329"/>
      <c r="G33" s="320"/>
      <c r="H33" s="329"/>
      <c r="I33" s="329"/>
      <c r="J33" s="321"/>
    </row>
    <row r="34" spans="1:13" s="178" customFormat="1" ht="13" x14ac:dyDescent="0.3">
      <c r="A34" s="849" t="s">
        <v>297</v>
      </c>
      <c r="B34" s="850"/>
      <c r="C34" s="850"/>
      <c r="D34" s="850"/>
      <c r="E34" s="850"/>
      <c r="F34" s="850"/>
      <c r="G34" s="850"/>
      <c r="H34" s="850"/>
      <c r="I34" s="850"/>
      <c r="J34" s="851"/>
    </row>
    <row r="35" spans="1:13" s="178" customFormat="1" ht="13.15" customHeight="1" x14ac:dyDescent="0.3">
      <c r="A35" s="801" t="s">
        <v>288</v>
      </c>
      <c r="B35" s="802"/>
      <c r="C35" s="847"/>
      <c r="D35" s="346"/>
      <c r="E35" s="848" t="s">
        <v>105</v>
      </c>
      <c r="F35" s="847"/>
      <c r="H35" s="848" t="s">
        <v>296</v>
      </c>
      <c r="I35" s="802"/>
      <c r="J35" s="803"/>
    </row>
    <row r="36" spans="1:13" s="178" customFormat="1" ht="16.149999999999999" customHeight="1" x14ac:dyDescent="0.3">
      <c r="A36" s="824"/>
      <c r="B36" s="825"/>
      <c r="C36" s="826"/>
      <c r="D36" s="328"/>
      <c r="E36" s="827"/>
      <c r="F36" s="826"/>
      <c r="G36" s="328"/>
      <c r="H36" s="824"/>
      <c r="I36" s="825"/>
      <c r="J36" s="826"/>
    </row>
    <row r="37" spans="1:13" s="178" customFormat="1" ht="16.149999999999999" customHeight="1" x14ac:dyDescent="0.3">
      <c r="A37" s="824"/>
      <c r="B37" s="825"/>
      <c r="C37" s="826"/>
      <c r="D37" s="328"/>
      <c r="E37" s="827"/>
      <c r="F37" s="826"/>
      <c r="G37" s="328"/>
      <c r="H37" s="824"/>
      <c r="I37" s="825"/>
      <c r="J37" s="826"/>
    </row>
    <row r="38" spans="1:13" s="178" customFormat="1" ht="16.149999999999999" customHeight="1" x14ac:dyDescent="0.3">
      <c r="A38" s="824"/>
      <c r="B38" s="825"/>
      <c r="C38" s="826"/>
      <c r="D38" s="328"/>
      <c r="E38" s="827"/>
      <c r="F38" s="826"/>
      <c r="G38" s="328"/>
      <c r="H38" s="824"/>
      <c r="I38" s="825"/>
      <c r="J38" s="826"/>
    </row>
    <row r="39" spans="1:13" s="178" customFormat="1" ht="13" x14ac:dyDescent="0.3">
      <c r="A39" s="319"/>
      <c r="B39" s="320"/>
      <c r="C39" s="320"/>
      <c r="D39" s="325"/>
      <c r="E39" s="325"/>
      <c r="F39" s="325"/>
      <c r="G39" s="325"/>
      <c r="H39" s="325"/>
      <c r="I39" s="325"/>
      <c r="J39" s="347"/>
    </row>
    <row r="40" spans="1:13" s="178" customFormat="1" ht="13" x14ac:dyDescent="0.3">
      <c r="A40" s="348" t="s">
        <v>298</v>
      </c>
      <c r="B40" s="324"/>
      <c r="C40" s="324"/>
      <c r="D40" s="324"/>
      <c r="E40" s="324"/>
      <c r="F40" s="324"/>
      <c r="G40" s="324"/>
      <c r="H40" s="324"/>
      <c r="I40" s="324"/>
      <c r="J40" s="349"/>
    </row>
    <row r="41" spans="1:13" s="178" customFormat="1" ht="44.25" customHeight="1" thickBot="1" x14ac:dyDescent="0.35">
      <c r="A41" s="852"/>
      <c r="B41" s="853"/>
      <c r="C41" s="853"/>
      <c r="D41" s="853"/>
      <c r="E41" s="853"/>
      <c r="F41" s="853"/>
      <c r="G41" s="853"/>
      <c r="H41" s="853"/>
      <c r="I41" s="853"/>
      <c r="J41" s="854"/>
    </row>
    <row r="42" spans="1:13" ht="6.65" customHeight="1" thickTop="1" x14ac:dyDescent="0.35">
      <c r="J42" s="350"/>
    </row>
    <row r="43" spans="1:13" ht="213" customHeight="1" x14ac:dyDescent="0.35">
      <c r="A43" s="857" t="s">
        <v>299</v>
      </c>
      <c r="B43" s="857"/>
      <c r="C43" s="857"/>
      <c r="D43" s="857"/>
      <c r="E43" s="857"/>
      <c r="F43" s="857"/>
      <c r="G43" s="857"/>
      <c r="H43" s="857"/>
      <c r="I43" s="857"/>
      <c r="J43" s="857"/>
      <c r="M43" s="351"/>
    </row>
    <row r="44" spans="1:13" ht="119.5" customHeight="1" x14ac:dyDescent="0.35">
      <c r="A44" s="857" t="s">
        <v>300</v>
      </c>
      <c r="B44" s="857"/>
      <c r="C44" s="857"/>
      <c r="D44" s="857"/>
      <c r="E44" s="857"/>
      <c r="F44" s="857"/>
      <c r="G44" s="857"/>
      <c r="H44" s="857"/>
      <c r="I44" s="857"/>
      <c r="J44" s="857"/>
      <c r="M44" s="351"/>
    </row>
    <row r="45" spans="1:13" s="352" customFormat="1" ht="42.65" customHeight="1" x14ac:dyDescent="0.3">
      <c r="A45" s="858" t="s">
        <v>301</v>
      </c>
      <c r="B45" s="858"/>
      <c r="C45" s="858"/>
      <c r="D45" s="858"/>
      <c r="E45" s="858"/>
      <c r="F45" s="858"/>
      <c r="G45" s="858"/>
      <c r="H45" s="858"/>
      <c r="I45" s="858"/>
      <c r="J45" s="858"/>
    </row>
    <row r="46" spans="1:13" s="352" customFormat="1" ht="21.65" customHeight="1" x14ac:dyDescent="0.3">
      <c r="A46" s="353"/>
      <c r="B46" s="353"/>
      <c r="C46" s="353"/>
      <c r="D46" s="353"/>
      <c r="E46" s="353"/>
      <c r="F46" s="353"/>
      <c r="G46" s="353"/>
      <c r="H46" s="353"/>
      <c r="I46" s="353"/>
      <c r="J46" s="353"/>
    </row>
    <row r="47" spans="1:13" s="354" customFormat="1" ht="10.5" x14ac:dyDescent="0.25">
      <c r="A47" s="859" t="s">
        <v>107</v>
      </c>
      <c r="B47" s="859"/>
      <c r="F47" s="355" t="s">
        <v>302</v>
      </c>
      <c r="I47" s="355"/>
    </row>
    <row r="48" spans="1:13" s="354" customFormat="1" ht="31.5" customHeight="1" x14ac:dyDescent="0.25">
      <c r="A48" s="855">
        <f>Zahtjev!C33</f>
        <v>0</v>
      </c>
      <c r="B48" s="855"/>
      <c r="C48" s="855"/>
      <c r="D48" s="855"/>
      <c r="F48" s="856"/>
      <c r="G48" s="856"/>
      <c r="H48" s="856"/>
      <c r="I48" s="856"/>
      <c r="J48" s="856"/>
    </row>
    <row r="49" spans="1:9" s="354" customFormat="1" ht="10.5" x14ac:dyDescent="0.25"/>
    <row r="50" spans="1:9" s="354" customFormat="1" ht="10.5" x14ac:dyDescent="0.25">
      <c r="A50" s="355" t="s">
        <v>303</v>
      </c>
      <c r="E50" s="355" t="s">
        <v>304</v>
      </c>
      <c r="G50" s="355"/>
      <c r="H50" s="355"/>
      <c r="I50" s="355"/>
    </row>
    <row r="51" spans="1:9" s="354" customFormat="1" ht="30" customHeight="1" x14ac:dyDescent="0.25">
      <c r="A51" s="356"/>
      <c r="E51" s="356"/>
      <c r="F51" s="356"/>
      <c r="G51" s="356"/>
      <c r="H51" s="356"/>
      <c r="I51" s="356"/>
    </row>
    <row r="52" spans="1:9" s="354" customFormat="1" ht="10.5" x14ac:dyDescent="0.25"/>
    <row r="53" spans="1:9" s="354" customFormat="1" ht="10.5" x14ac:dyDescent="0.25">
      <c r="A53" s="355" t="s">
        <v>304</v>
      </c>
      <c r="E53" s="355" t="s">
        <v>304</v>
      </c>
      <c r="G53" s="355"/>
      <c r="H53" s="355"/>
      <c r="I53" s="355"/>
    </row>
    <row r="54" spans="1:9" s="354" customFormat="1" ht="30" customHeight="1" x14ac:dyDescent="0.25">
      <c r="E54" s="356"/>
      <c r="F54" s="356"/>
      <c r="G54" s="356"/>
      <c r="H54" s="356"/>
      <c r="I54" s="356"/>
    </row>
    <row r="55" spans="1:9" s="354" customFormat="1" ht="10.5" x14ac:dyDescent="0.25"/>
    <row r="56" spans="1:9" s="354" customFormat="1" ht="10.5" x14ac:dyDescent="0.25">
      <c r="E56" s="355"/>
      <c r="G56" s="355"/>
      <c r="H56" s="355"/>
      <c r="I56" s="355"/>
    </row>
    <row r="57" spans="1:9" s="354" customFormat="1" ht="30" customHeight="1" x14ac:dyDescent="0.25">
      <c r="E57" s="356"/>
      <c r="F57" s="356"/>
      <c r="G57" s="356"/>
      <c r="H57" s="356"/>
      <c r="I57" s="356"/>
    </row>
    <row r="58" spans="1:9" s="354" customFormat="1" ht="10.5" x14ac:dyDescent="0.25"/>
    <row r="59" spans="1:9" s="354" customFormat="1" ht="10.5" x14ac:dyDescent="0.25">
      <c r="E59" s="355"/>
      <c r="G59" s="355"/>
      <c r="H59" s="355"/>
      <c r="I59" s="355"/>
    </row>
    <row r="60" spans="1:9" ht="30" customHeight="1" x14ac:dyDescent="0.35">
      <c r="E60" s="357"/>
      <c r="F60" s="357"/>
      <c r="G60" s="357"/>
      <c r="H60" s="357"/>
      <c r="I60" s="357"/>
    </row>
  </sheetData>
  <mergeCells count="56">
    <mergeCell ref="A41:J41"/>
    <mergeCell ref="A48:D48"/>
    <mergeCell ref="F48:J48"/>
    <mergeCell ref="A43:J43"/>
    <mergeCell ref="A44:J44"/>
    <mergeCell ref="A45:J45"/>
    <mergeCell ref="A47:B47"/>
    <mergeCell ref="A37:C37"/>
    <mergeCell ref="E37:F37"/>
    <mergeCell ref="H37:J37"/>
    <mergeCell ref="A38:C38"/>
    <mergeCell ref="E38:F38"/>
    <mergeCell ref="H38:J38"/>
    <mergeCell ref="A34:J34"/>
    <mergeCell ref="E35:F35"/>
    <mergeCell ref="H35:J35"/>
    <mergeCell ref="A36:C36"/>
    <mergeCell ref="E36:F36"/>
    <mergeCell ref="H36:J36"/>
    <mergeCell ref="A35:C35"/>
    <mergeCell ref="A31:C31"/>
    <mergeCell ref="E31:F31"/>
    <mergeCell ref="H31:J31"/>
    <mergeCell ref="A32:C32"/>
    <mergeCell ref="E32:F32"/>
    <mergeCell ref="H32:J32"/>
    <mergeCell ref="B17:F17"/>
    <mergeCell ref="A19:J19"/>
    <mergeCell ref="A28:C28"/>
    <mergeCell ref="E28:F28"/>
    <mergeCell ref="H28:J28"/>
    <mergeCell ref="A20:J20"/>
    <mergeCell ref="A23:J23"/>
    <mergeCell ref="A24:I24"/>
    <mergeCell ref="D25:E25"/>
    <mergeCell ref="G25:I25"/>
    <mergeCell ref="H27:J27"/>
    <mergeCell ref="A27:C27"/>
    <mergeCell ref="E27:F27"/>
    <mergeCell ref="A11:I11"/>
    <mergeCell ref="C13:E13"/>
    <mergeCell ref="G13:I13"/>
    <mergeCell ref="A15:I15"/>
    <mergeCell ref="B16:C16"/>
    <mergeCell ref="E16:F16"/>
    <mergeCell ref="H16:I16"/>
    <mergeCell ref="A1:J1"/>
    <mergeCell ref="A7:J7"/>
    <mergeCell ref="B9:C9"/>
    <mergeCell ref="E9:F9"/>
    <mergeCell ref="H9:I9"/>
    <mergeCell ref="I2:J2"/>
    <mergeCell ref="B4:F4"/>
    <mergeCell ref="A8:C8"/>
    <mergeCell ref="D8:I8"/>
    <mergeCell ref="H4:J4"/>
  </mergeCells>
  <conditionalFormatting sqref="H4">
    <cfRule type="cellIs" dxfId="19" priority="1" operator="greaterThan">
      <formula>0.0001</formula>
    </cfRule>
    <cfRule type="cellIs" dxfId="18" priority="2" operator="greaterThan">
      <formula>0.0001</formula>
    </cfRule>
  </conditionalFormatting>
  <pageMargins left="0.70866141732283472" right="0.70866141732283472" top="0.94488188976377963" bottom="0.94488188976377963" header="0.31496062992125984" footer="0.31496062992125984"/>
  <pageSetup paperSize="9" orientation="portrait" verticalDpi="0" r:id="rId1"/>
  <headerFooter>
    <oddHeader>&amp;L&amp;G&amp;RSektor gospodarstva</oddHeader>
    <oddFooter>&amp;C&amp;A</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8"/>
  <sheetViews>
    <sheetView topLeftCell="A62" zoomScaleNormal="100" workbookViewId="0">
      <selection activeCell="E6" sqref="E6:F6"/>
    </sheetView>
  </sheetViews>
  <sheetFormatPr defaultColWidth="9.1796875" defaultRowHeight="14.5" x14ac:dyDescent="0.35"/>
  <cols>
    <col min="1" max="1" width="4.26953125" style="431" customWidth="1"/>
    <col min="2" max="2" width="4.7265625" style="432" customWidth="1" collapsed="1"/>
    <col min="3" max="3" width="27.81640625" style="435" customWidth="1" collapsed="1"/>
    <col min="4" max="5" width="12.1796875" style="434" customWidth="1"/>
    <col min="6" max="7" width="12.1796875" style="431" customWidth="1"/>
    <col min="8" max="16384" width="9.1796875" style="431"/>
  </cols>
  <sheetData>
    <row r="1" spans="1:7" s="427" customFormat="1" ht="13" hidden="1" x14ac:dyDescent="0.3">
      <c r="B1" s="428"/>
      <c r="C1" s="429"/>
      <c r="D1" s="430"/>
      <c r="E1" s="430"/>
    </row>
    <row r="2" spans="1:7" ht="45" customHeight="1" x14ac:dyDescent="0.35">
      <c r="A2" s="863" t="s">
        <v>447</v>
      </c>
      <c r="B2" s="863"/>
      <c r="C2" s="863"/>
      <c r="D2" s="863"/>
      <c r="E2" s="863"/>
      <c r="F2" s="863"/>
      <c r="G2" s="863"/>
    </row>
    <row r="3" spans="1:7" ht="9" customHeight="1" x14ac:dyDescent="0.35">
      <c r="C3" s="433"/>
      <c r="G3" s="175"/>
    </row>
    <row r="4" spans="1:7" ht="14.5" customHeight="1" x14ac:dyDescent="0.45">
      <c r="A4" s="864" t="s">
        <v>448</v>
      </c>
      <c r="B4" s="864"/>
      <c r="C4" s="864"/>
      <c r="D4" s="864"/>
      <c r="E4" s="864"/>
      <c r="F4" s="864"/>
      <c r="G4" s="864"/>
    </row>
    <row r="5" spans="1:7" ht="9.75" customHeight="1" x14ac:dyDescent="0.35">
      <c r="A5" s="865" t="s">
        <v>449</v>
      </c>
      <c r="B5" s="865"/>
      <c r="C5" s="865"/>
      <c r="D5" s="865"/>
      <c r="E5" s="865"/>
      <c r="F5" s="865"/>
      <c r="G5" s="865"/>
    </row>
    <row r="6" spans="1:7" ht="9" customHeight="1" x14ac:dyDescent="0.35"/>
    <row r="7" spans="1:7" s="471" customFormat="1" ht="33" customHeight="1" x14ac:dyDescent="0.3">
      <c r="A7" s="436">
        <v>1</v>
      </c>
      <c r="B7" s="437" t="s">
        <v>450</v>
      </c>
      <c r="C7" s="438" t="s">
        <v>451</v>
      </c>
      <c r="D7" s="438" t="s">
        <v>105</v>
      </c>
      <c r="E7" s="519" t="s">
        <v>452</v>
      </c>
      <c r="F7" s="519" t="s">
        <v>453</v>
      </c>
      <c r="G7" s="519" t="s">
        <v>454</v>
      </c>
    </row>
    <row r="8" spans="1:7" s="471" customFormat="1" ht="13" x14ac:dyDescent="0.3">
      <c r="A8" s="439"/>
      <c r="B8" s="440"/>
      <c r="C8" s="441"/>
      <c r="D8" s="442"/>
      <c r="E8" s="443"/>
      <c r="F8" s="444"/>
      <c r="G8" s="445"/>
    </row>
    <row r="9" spans="1:7" s="471" customFormat="1" ht="13" x14ac:dyDescent="0.3">
      <c r="A9" s="439"/>
      <c r="B9" s="446"/>
      <c r="C9" s="447"/>
      <c r="D9" s="448"/>
      <c r="E9" s="447"/>
      <c r="F9" s="444"/>
      <c r="G9" s="445"/>
    </row>
    <row r="10" spans="1:7" s="471" customFormat="1" ht="13" x14ac:dyDescent="0.3">
      <c r="A10" s="439"/>
      <c r="B10" s="446"/>
      <c r="C10" s="447"/>
      <c r="D10" s="448"/>
      <c r="E10" s="447"/>
      <c r="F10" s="444"/>
      <c r="G10" s="445"/>
    </row>
    <row r="11" spans="1:7" s="471" customFormat="1" ht="13" x14ac:dyDescent="0.3">
      <c r="A11" s="449"/>
      <c r="B11" s="446"/>
      <c r="C11" s="447"/>
      <c r="D11" s="448"/>
      <c r="E11" s="447"/>
      <c r="F11" s="444"/>
      <c r="G11" s="445"/>
    </row>
    <row r="12" spans="1:7" s="471" customFormat="1" ht="14.5" customHeight="1" x14ac:dyDescent="0.3">
      <c r="A12" s="866" t="s">
        <v>455</v>
      </c>
      <c r="B12" s="866"/>
      <c r="C12" s="866"/>
      <c r="D12" s="866"/>
      <c r="E12" s="866"/>
      <c r="F12" s="866"/>
      <c r="G12" s="866"/>
    </row>
    <row r="13" spans="1:7" s="471" customFormat="1" ht="22.5" customHeight="1" x14ac:dyDescent="0.3">
      <c r="A13" s="450">
        <v>2</v>
      </c>
      <c r="B13" s="451"/>
      <c r="C13" s="452" t="s">
        <v>456</v>
      </c>
      <c r="D13" s="867" t="s">
        <v>457</v>
      </c>
      <c r="E13" s="867"/>
      <c r="F13" s="867"/>
      <c r="G13" s="867"/>
    </row>
    <row r="14" spans="1:7" s="471" customFormat="1" ht="15" customHeight="1" x14ac:dyDescent="0.3">
      <c r="A14" s="453"/>
      <c r="B14" s="454" t="s">
        <v>458</v>
      </c>
      <c r="C14" s="455" t="s">
        <v>459</v>
      </c>
      <c r="D14" s="860" t="s">
        <v>460</v>
      </c>
      <c r="E14" s="861"/>
      <c r="F14" s="861"/>
      <c r="G14" s="862"/>
    </row>
    <row r="15" spans="1:7" s="471" customFormat="1" ht="15" customHeight="1" x14ac:dyDescent="0.3">
      <c r="A15" s="456"/>
      <c r="B15" s="457" t="s">
        <v>461</v>
      </c>
      <c r="C15" s="458" t="s">
        <v>462</v>
      </c>
      <c r="D15" s="869" t="s">
        <v>463</v>
      </c>
      <c r="E15" s="870"/>
      <c r="F15" s="870"/>
      <c r="G15" s="871"/>
    </row>
    <row r="16" spans="1:7" s="471" customFormat="1" ht="15" customHeight="1" x14ac:dyDescent="0.3">
      <c r="A16" s="459"/>
      <c r="B16" s="457" t="s">
        <v>464</v>
      </c>
      <c r="C16" s="458" t="s">
        <v>465</v>
      </c>
      <c r="D16" s="869" t="s">
        <v>466</v>
      </c>
      <c r="E16" s="870"/>
      <c r="F16" s="870"/>
      <c r="G16" s="871"/>
    </row>
    <row r="17" spans="1:7" s="471" customFormat="1" ht="15.65" customHeight="1" x14ac:dyDescent="0.3">
      <c r="A17" s="872" t="s">
        <v>467</v>
      </c>
      <c r="B17" s="872"/>
      <c r="C17" s="872"/>
      <c r="D17" s="872"/>
      <c r="E17" s="872"/>
      <c r="F17" s="872"/>
      <c r="G17" s="872"/>
    </row>
    <row r="18" spans="1:7" s="471" customFormat="1" ht="22.9" customHeight="1" x14ac:dyDescent="0.3">
      <c r="A18" s="873">
        <v>3</v>
      </c>
      <c r="B18" s="875" t="s">
        <v>468</v>
      </c>
      <c r="C18" s="876"/>
      <c r="D18" s="460" t="s">
        <v>469</v>
      </c>
      <c r="E18" s="460" t="s">
        <v>470</v>
      </c>
      <c r="F18" s="460" t="s">
        <v>471</v>
      </c>
      <c r="G18" s="460" t="s">
        <v>472</v>
      </c>
    </row>
    <row r="19" spans="1:7" s="471" customFormat="1" ht="12" customHeight="1" x14ac:dyDescent="0.3">
      <c r="A19" s="874"/>
      <c r="B19" s="461" t="s">
        <v>473</v>
      </c>
      <c r="C19" s="462" t="s">
        <v>474</v>
      </c>
      <c r="D19" s="463"/>
      <c r="E19" s="463"/>
      <c r="F19" s="463"/>
      <c r="G19" s="463"/>
    </row>
    <row r="20" spans="1:7" s="471" customFormat="1" ht="12" customHeight="1" x14ac:dyDescent="0.3">
      <c r="A20" s="874"/>
      <c r="B20" s="464" t="s">
        <v>475</v>
      </c>
      <c r="C20" s="465" t="s">
        <v>476</v>
      </c>
      <c r="D20" s="463"/>
      <c r="E20" s="463"/>
      <c r="F20" s="463"/>
      <c r="G20" s="463"/>
    </row>
    <row r="21" spans="1:7" s="471" customFormat="1" ht="12" customHeight="1" x14ac:dyDescent="0.3">
      <c r="A21" s="874"/>
      <c r="B21" s="464" t="s">
        <v>477</v>
      </c>
      <c r="C21" s="465" t="s">
        <v>478</v>
      </c>
      <c r="D21" s="466"/>
      <c r="E21" s="466"/>
      <c r="F21" s="466"/>
      <c r="G21" s="466"/>
    </row>
    <row r="22" spans="1:7" s="471" customFormat="1" ht="12" customHeight="1" x14ac:dyDescent="0.3">
      <c r="A22" s="874"/>
      <c r="B22" s="464" t="s">
        <v>479</v>
      </c>
      <c r="C22" s="465" t="s">
        <v>480</v>
      </c>
      <c r="D22" s="463"/>
      <c r="E22" s="463"/>
      <c r="F22" s="463"/>
      <c r="G22" s="463"/>
    </row>
    <row r="23" spans="1:7" s="471" customFormat="1" ht="23.25" customHeight="1" x14ac:dyDescent="0.3">
      <c r="A23" s="874"/>
      <c r="B23" s="464" t="s">
        <v>481</v>
      </c>
      <c r="C23" s="467" t="s">
        <v>482</v>
      </c>
      <c r="D23" s="468"/>
      <c r="E23" s="468"/>
      <c r="F23" s="468"/>
      <c r="G23" s="468"/>
    </row>
    <row r="24" spans="1:7" s="471" customFormat="1" ht="22.5" customHeight="1" x14ac:dyDescent="0.3">
      <c r="A24" s="874"/>
      <c r="B24" s="464" t="s">
        <v>483</v>
      </c>
      <c r="C24" s="467" t="s">
        <v>484</v>
      </c>
      <c r="D24" s="468"/>
      <c r="E24" s="468"/>
      <c r="F24" s="468"/>
      <c r="G24" s="468"/>
    </row>
    <row r="25" spans="1:7" s="471" customFormat="1" ht="12" customHeight="1" x14ac:dyDescent="0.3">
      <c r="A25" s="874"/>
      <c r="B25" s="464" t="s">
        <v>485</v>
      </c>
      <c r="C25" s="467" t="s">
        <v>486</v>
      </c>
      <c r="D25" s="468"/>
      <c r="E25" s="468"/>
      <c r="F25" s="468"/>
      <c r="G25" s="468"/>
    </row>
    <row r="26" spans="1:7" s="471" customFormat="1" ht="12" customHeight="1" x14ac:dyDescent="0.3">
      <c r="A26" s="874"/>
      <c r="B26" s="469" t="s">
        <v>487</v>
      </c>
      <c r="C26" s="470" t="s">
        <v>488</v>
      </c>
      <c r="D26" s="468"/>
      <c r="E26" s="468"/>
      <c r="F26" s="468"/>
      <c r="G26" s="468"/>
    </row>
    <row r="27" spans="1:7" s="471" customFormat="1" ht="13" x14ac:dyDescent="0.3">
      <c r="B27" s="472"/>
      <c r="D27" s="473"/>
      <c r="E27" s="473"/>
      <c r="F27" s="473"/>
      <c r="G27" s="473"/>
    </row>
    <row r="28" spans="1:7" s="471" customFormat="1" ht="21.75" customHeight="1" x14ac:dyDescent="0.3">
      <c r="A28" s="877" t="s">
        <v>489</v>
      </c>
      <c r="B28" s="877"/>
      <c r="C28" s="877"/>
      <c r="D28" s="877"/>
      <c r="E28" s="877"/>
      <c r="F28" s="877"/>
      <c r="G28" s="877"/>
    </row>
    <row r="29" spans="1:7" s="471" customFormat="1" ht="13" x14ac:dyDescent="0.3">
      <c r="A29" s="879">
        <v>4</v>
      </c>
      <c r="B29" s="474"/>
      <c r="C29" s="867" t="s">
        <v>490</v>
      </c>
      <c r="D29" s="867"/>
      <c r="E29" s="867"/>
      <c r="F29" s="867"/>
      <c r="G29" s="867"/>
    </row>
    <row r="30" spans="1:7" s="427" customFormat="1" ht="14.25" customHeight="1" x14ac:dyDescent="0.3">
      <c r="A30" s="880"/>
      <c r="B30" s="475" t="s">
        <v>491</v>
      </c>
      <c r="C30" s="891" t="s">
        <v>492</v>
      </c>
      <c r="D30" s="891"/>
      <c r="E30" s="891"/>
      <c r="F30" s="891"/>
      <c r="G30" s="891"/>
    </row>
    <row r="31" spans="1:7" s="427" customFormat="1" ht="14.25" customHeight="1" x14ac:dyDescent="0.3">
      <c r="A31" s="880"/>
      <c r="B31" s="476" t="s">
        <v>461</v>
      </c>
      <c r="C31" s="868" t="s">
        <v>493</v>
      </c>
      <c r="D31" s="868"/>
      <c r="E31" s="868"/>
      <c r="F31" s="868"/>
      <c r="G31" s="868"/>
    </row>
    <row r="32" spans="1:7" s="427" customFormat="1" ht="14.25" customHeight="1" x14ac:dyDescent="0.3">
      <c r="A32" s="880"/>
      <c r="B32" s="476" t="s">
        <v>464</v>
      </c>
      <c r="C32" s="868" t="s">
        <v>494</v>
      </c>
      <c r="D32" s="868"/>
      <c r="E32" s="868"/>
      <c r="F32" s="868"/>
      <c r="G32" s="868"/>
    </row>
    <row r="33" spans="1:7" s="427" customFormat="1" ht="14.25" customHeight="1" x14ac:dyDescent="0.3">
      <c r="A33" s="880"/>
      <c r="B33" s="476" t="s">
        <v>495</v>
      </c>
      <c r="C33" s="868" t="s">
        <v>496</v>
      </c>
      <c r="D33" s="868"/>
      <c r="E33" s="868"/>
      <c r="F33" s="868"/>
      <c r="G33" s="868"/>
    </row>
    <row r="34" spans="1:7" s="427" customFormat="1" ht="14.25" customHeight="1" x14ac:dyDescent="0.3">
      <c r="A34" s="880"/>
      <c r="B34" s="476" t="s">
        <v>497</v>
      </c>
      <c r="C34" s="868" t="s">
        <v>498</v>
      </c>
      <c r="D34" s="868"/>
      <c r="E34" s="868"/>
      <c r="F34" s="868"/>
      <c r="G34" s="868"/>
    </row>
    <row r="35" spans="1:7" s="427" customFormat="1" ht="14.25" customHeight="1" x14ac:dyDescent="0.3">
      <c r="A35" s="880"/>
      <c r="B35" s="476" t="s">
        <v>499</v>
      </c>
      <c r="C35" s="868" t="s">
        <v>500</v>
      </c>
      <c r="D35" s="868"/>
      <c r="E35" s="868"/>
      <c r="F35" s="868"/>
      <c r="G35" s="868"/>
    </row>
    <row r="36" spans="1:7" s="427" customFormat="1" ht="14.25" customHeight="1" x14ac:dyDescent="0.3">
      <c r="A36" s="880"/>
      <c r="B36" s="476" t="s">
        <v>501</v>
      </c>
      <c r="C36" s="868" t="s">
        <v>502</v>
      </c>
      <c r="D36" s="868"/>
      <c r="E36" s="868"/>
      <c r="F36" s="868"/>
      <c r="G36" s="868"/>
    </row>
    <row r="37" spans="1:7" s="427" customFormat="1" ht="14.25" customHeight="1" x14ac:dyDescent="0.3">
      <c r="A37" s="880"/>
      <c r="B37" s="476" t="s">
        <v>499</v>
      </c>
      <c r="C37" s="868" t="s">
        <v>503</v>
      </c>
      <c r="D37" s="868"/>
      <c r="E37" s="868"/>
      <c r="F37" s="868"/>
      <c r="G37" s="868"/>
    </row>
    <row r="38" spans="1:7" s="427" customFormat="1" ht="14.25" customHeight="1" x14ac:dyDescent="0.3">
      <c r="A38" s="880"/>
      <c r="B38" s="476" t="s">
        <v>504</v>
      </c>
      <c r="C38" s="868" t="s">
        <v>505</v>
      </c>
      <c r="D38" s="868"/>
      <c r="E38" s="868"/>
      <c r="F38" s="868"/>
      <c r="G38" s="868"/>
    </row>
    <row r="39" spans="1:7" s="427" customFormat="1" ht="14.25" customHeight="1" x14ac:dyDescent="0.3">
      <c r="A39" s="880"/>
      <c r="B39" s="476" t="s">
        <v>444</v>
      </c>
      <c r="C39" s="868" t="s">
        <v>506</v>
      </c>
      <c r="D39" s="868"/>
      <c r="E39" s="868"/>
      <c r="F39" s="868"/>
      <c r="G39" s="868"/>
    </row>
    <row r="40" spans="1:7" s="471" customFormat="1" ht="14.25" customHeight="1" x14ac:dyDescent="0.3">
      <c r="A40" s="881"/>
      <c r="B40" s="477" t="s">
        <v>445</v>
      </c>
      <c r="C40" s="878" t="s">
        <v>507</v>
      </c>
      <c r="D40" s="878"/>
      <c r="E40" s="878"/>
      <c r="F40" s="878"/>
      <c r="G40" s="878"/>
    </row>
    <row r="41" spans="1:7" s="478" customFormat="1" ht="6.75" customHeight="1" x14ac:dyDescent="0.3">
      <c r="B41" s="479"/>
      <c r="D41" s="480"/>
      <c r="E41" s="480"/>
    </row>
    <row r="42" spans="1:7" s="471" customFormat="1" ht="21.75" customHeight="1" x14ac:dyDescent="0.3">
      <c r="A42" s="879"/>
      <c r="B42" s="882" t="s">
        <v>508</v>
      </c>
      <c r="C42" s="883"/>
      <c r="D42" s="883"/>
      <c r="E42" s="883"/>
      <c r="F42" s="883"/>
      <c r="G42" s="884"/>
    </row>
    <row r="43" spans="1:7" s="427" customFormat="1" ht="13" x14ac:dyDescent="0.3">
      <c r="A43" s="880"/>
      <c r="B43" s="481" t="s">
        <v>509</v>
      </c>
      <c r="C43" s="885" t="s">
        <v>510</v>
      </c>
      <c r="D43" s="886"/>
      <c r="E43" s="886"/>
      <c r="F43" s="886"/>
      <c r="G43" s="887"/>
    </row>
    <row r="44" spans="1:7" s="427" customFormat="1" ht="13" x14ac:dyDescent="0.3">
      <c r="A44" s="880"/>
      <c r="B44" s="482" t="s">
        <v>511</v>
      </c>
      <c r="C44" s="869" t="s">
        <v>512</v>
      </c>
      <c r="D44" s="870"/>
      <c r="E44" s="870"/>
      <c r="F44" s="870"/>
      <c r="G44" s="871"/>
    </row>
    <row r="45" spans="1:7" s="427" customFormat="1" ht="13" x14ac:dyDescent="0.3">
      <c r="A45" s="881"/>
      <c r="B45" s="483" t="s">
        <v>513</v>
      </c>
      <c r="C45" s="888" t="s">
        <v>514</v>
      </c>
      <c r="D45" s="889"/>
      <c r="E45" s="889"/>
      <c r="F45" s="889"/>
      <c r="G45" s="890"/>
    </row>
    <row r="46" spans="1:7" s="471" customFormat="1" ht="36" customHeight="1" x14ac:dyDescent="0.3">
      <c r="A46" s="892" t="s">
        <v>515</v>
      </c>
      <c r="B46" s="892"/>
      <c r="C46" s="892"/>
      <c r="D46" s="892"/>
      <c r="E46" s="892"/>
      <c r="F46" s="892"/>
      <c r="G46" s="892"/>
    </row>
    <row r="47" spans="1:7" s="471" customFormat="1" ht="7.15" customHeight="1" x14ac:dyDescent="0.3">
      <c r="B47" s="472"/>
      <c r="D47" s="484"/>
      <c r="E47" s="484"/>
    </row>
    <row r="48" spans="1:7" s="471" customFormat="1" ht="12.75" customHeight="1" x14ac:dyDescent="0.3">
      <c r="A48" s="879">
        <v>5</v>
      </c>
      <c r="B48" s="474"/>
      <c r="C48" s="867" t="s">
        <v>516</v>
      </c>
      <c r="D48" s="867"/>
      <c r="E48" s="867"/>
      <c r="F48" s="867"/>
      <c r="G48" s="867"/>
    </row>
    <row r="49" spans="1:7" s="427" customFormat="1" ht="13" x14ac:dyDescent="0.3">
      <c r="A49" s="880"/>
      <c r="B49" s="485" t="s">
        <v>458</v>
      </c>
      <c r="C49" s="893" t="s">
        <v>517</v>
      </c>
      <c r="D49" s="894"/>
      <c r="E49" s="894"/>
      <c r="F49" s="894"/>
      <c r="G49" s="895"/>
    </row>
    <row r="50" spans="1:7" s="427" customFormat="1" ht="13" x14ac:dyDescent="0.3">
      <c r="A50" s="880"/>
      <c r="B50" s="486" t="s">
        <v>461</v>
      </c>
      <c r="C50" s="896" t="s">
        <v>518</v>
      </c>
      <c r="D50" s="897"/>
      <c r="E50" s="897"/>
      <c r="F50" s="897"/>
      <c r="G50" s="898"/>
    </row>
    <row r="51" spans="1:7" s="427" customFormat="1" ht="13" x14ac:dyDescent="0.3">
      <c r="A51" s="880"/>
      <c r="B51" s="486" t="s">
        <v>464</v>
      </c>
      <c r="C51" s="896" t="s">
        <v>519</v>
      </c>
      <c r="D51" s="897"/>
      <c r="E51" s="897"/>
      <c r="F51" s="897"/>
      <c r="G51" s="898"/>
    </row>
    <row r="52" spans="1:7" s="427" customFormat="1" ht="13" x14ac:dyDescent="0.3">
      <c r="A52" s="880"/>
      <c r="B52" s="487" t="s">
        <v>520</v>
      </c>
      <c r="C52" s="488" t="s">
        <v>521</v>
      </c>
      <c r="D52" s="489"/>
      <c r="E52" s="489"/>
      <c r="F52" s="489"/>
      <c r="G52" s="490"/>
    </row>
    <row r="53" spans="1:7" s="427" customFormat="1" ht="13" x14ac:dyDescent="0.3">
      <c r="A53" s="880"/>
      <c r="B53" s="486" t="s">
        <v>495</v>
      </c>
      <c r="C53" s="896" t="s">
        <v>522</v>
      </c>
      <c r="D53" s="897"/>
      <c r="E53" s="897"/>
      <c r="F53" s="897"/>
      <c r="G53" s="898"/>
    </row>
    <row r="54" spans="1:7" s="427" customFormat="1" ht="13" x14ac:dyDescent="0.3">
      <c r="A54" s="880"/>
      <c r="B54" s="486" t="s">
        <v>497</v>
      </c>
      <c r="C54" s="896" t="s">
        <v>523</v>
      </c>
      <c r="D54" s="897"/>
      <c r="E54" s="897"/>
      <c r="F54" s="897"/>
      <c r="G54" s="898"/>
    </row>
    <row r="55" spans="1:7" s="427" customFormat="1" ht="13" x14ac:dyDescent="0.3">
      <c r="A55" s="880"/>
      <c r="B55" s="486" t="s">
        <v>499</v>
      </c>
      <c r="C55" s="896" t="s">
        <v>524</v>
      </c>
      <c r="D55" s="897"/>
      <c r="E55" s="897"/>
      <c r="F55" s="897"/>
      <c r="G55" s="898"/>
    </row>
    <row r="56" spans="1:7" s="427" customFormat="1" ht="13" x14ac:dyDescent="0.3">
      <c r="A56" s="881"/>
      <c r="B56" s="491" t="s">
        <v>501</v>
      </c>
      <c r="C56" s="899" t="s">
        <v>525</v>
      </c>
      <c r="D56" s="900"/>
      <c r="E56" s="900"/>
      <c r="F56" s="900"/>
      <c r="G56" s="901"/>
    </row>
    <row r="57" spans="1:7" ht="51.75" customHeight="1" x14ac:dyDescent="0.35">
      <c r="A57" s="904" t="s">
        <v>526</v>
      </c>
      <c r="B57" s="904"/>
      <c r="C57" s="904"/>
      <c r="D57" s="904"/>
      <c r="E57" s="904"/>
      <c r="F57" s="904"/>
      <c r="G57" s="904"/>
    </row>
    <row r="58" spans="1:7" x14ac:dyDescent="0.35">
      <c r="A58" s="492"/>
      <c r="B58" s="492"/>
      <c r="C58" s="492"/>
      <c r="D58" s="492"/>
      <c r="E58" s="492"/>
      <c r="F58" s="492"/>
    </row>
    <row r="59" spans="1:7" x14ac:dyDescent="0.35">
      <c r="A59" s="905" t="s">
        <v>527</v>
      </c>
      <c r="B59" s="905"/>
      <c r="C59" s="905"/>
      <c r="D59" s="905"/>
      <c r="E59" s="905"/>
      <c r="F59" s="905"/>
      <c r="G59" s="905"/>
    </row>
    <row r="60" spans="1:7" x14ac:dyDescent="0.35">
      <c r="A60" s="906" t="s">
        <v>528</v>
      </c>
      <c r="B60" s="906"/>
      <c r="C60" s="906"/>
      <c r="D60" s="906"/>
      <c r="E60" s="906"/>
      <c r="F60" s="906"/>
      <c r="G60" s="906"/>
    </row>
    <row r="61" spans="1:7" ht="24" customHeight="1" x14ac:dyDescent="0.35">
      <c r="A61" s="493" t="s">
        <v>442</v>
      </c>
      <c r="B61" s="494"/>
      <c r="C61" s="907" t="s">
        <v>529</v>
      </c>
      <c r="D61" s="907"/>
      <c r="E61" s="907"/>
      <c r="F61" s="907"/>
      <c r="G61" s="907"/>
    </row>
    <row r="62" spans="1:7" ht="25.9" customHeight="1" x14ac:dyDescent="0.35">
      <c r="A62" s="493" t="s">
        <v>530</v>
      </c>
      <c r="B62" s="494"/>
      <c r="C62" s="907" t="s">
        <v>531</v>
      </c>
      <c r="D62" s="907"/>
      <c r="E62" s="907"/>
      <c r="F62" s="907"/>
      <c r="G62" s="907"/>
    </row>
    <row r="63" spans="1:7" ht="28.15" customHeight="1" x14ac:dyDescent="0.35">
      <c r="A63" s="908" t="s">
        <v>532</v>
      </c>
      <c r="B63" s="908"/>
      <c r="C63" s="908"/>
      <c r="D63" s="908"/>
      <c r="E63" s="908"/>
      <c r="F63" s="908"/>
      <c r="G63" s="908"/>
    </row>
    <row r="64" spans="1:7" x14ac:dyDescent="0.35">
      <c r="A64" s="495" t="s">
        <v>533</v>
      </c>
    </row>
    <row r="65" spans="1:7" s="516" customFormat="1" ht="35.5" customHeight="1" x14ac:dyDescent="0.25">
      <c r="A65" s="902" t="s">
        <v>534</v>
      </c>
      <c r="B65" s="902"/>
      <c r="C65" s="902"/>
      <c r="D65" s="902"/>
      <c r="E65" s="902"/>
      <c r="F65" s="902"/>
      <c r="G65" s="902"/>
    </row>
    <row r="66" spans="1:7" s="516" customFormat="1" ht="37.15" customHeight="1" x14ac:dyDescent="0.25">
      <c r="A66" s="902" t="s">
        <v>535</v>
      </c>
      <c r="B66" s="902"/>
      <c r="C66" s="902"/>
      <c r="D66" s="902"/>
      <c r="E66" s="902"/>
      <c r="F66" s="902"/>
      <c r="G66" s="902"/>
    </row>
    <row r="67" spans="1:7" s="516" customFormat="1" ht="20.25" customHeight="1" x14ac:dyDescent="0.25">
      <c r="A67" s="902" t="s">
        <v>536</v>
      </c>
      <c r="B67" s="902"/>
      <c r="C67" s="902"/>
      <c r="D67" s="902"/>
      <c r="E67" s="902"/>
      <c r="F67" s="902"/>
      <c r="G67" s="902"/>
    </row>
    <row r="68" spans="1:7" s="435" customFormat="1" ht="4.9000000000000004" customHeight="1" x14ac:dyDescent="0.25">
      <c r="B68" s="428"/>
      <c r="D68" s="496"/>
      <c r="E68" s="496"/>
    </row>
    <row r="69" spans="1:7" s="435" customFormat="1" ht="9.5" x14ac:dyDescent="0.25">
      <c r="B69" s="428"/>
      <c r="D69" s="496"/>
      <c r="E69" s="496"/>
    </row>
    <row r="70" spans="1:7" x14ac:dyDescent="0.35">
      <c r="A70" s="471" t="s">
        <v>537</v>
      </c>
    </row>
    <row r="71" spans="1:7" x14ac:dyDescent="0.35">
      <c r="A71" s="497"/>
      <c r="B71" s="498"/>
      <c r="C71" s="499"/>
      <c r="D71" s="500"/>
      <c r="E71" s="500"/>
      <c r="F71" s="501"/>
      <c r="G71" s="502"/>
    </row>
    <row r="72" spans="1:7" x14ac:dyDescent="0.35">
      <c r="A72" s="503"/>
      <c r="B72" s="494"/>
      <c r="C72" s="504"/>
      <c r="D72" s="505"/>
      <c r="E72" s="505"/>
      <c r="F72" s="506"/>
      <c r="G72" s="507"/>
    </row>
    <row r="73" spans="1:7" x14ac:dyDescent="0.35">
      <c r="A73" s="508"/>
      <c r="B73" s="509"/>
      <c r="C73" s="510"/>
      <c r="D73" s="511"/>
      <c r="E73" s="511"/>
      <c r="F73" s="512"/>
      <c r="G73" s="513"/>
    </row>
    <row r="75" spans="1:7" ht="15" customHeight="1" x14ac:dyDescent="0.35">
      <c r="A75" s="903" t="s">
        <v>538</v>
      </c>
      <c r="B75" s="903"/>
      <c r="C75" s="903"/>
      <c r="D75" s="903"/>
      <c r="E75" s="903"/>
      <c r="F75" s="903"/>
      <c r="G75" s="903"/>
    </row>
    <row r="76" spans="1:7" x14ac:dyDescent="0.35">
      <c r="A76" s="903"/>
      <c r="B76" s="903"/>
      <c r="C76" s="903"/>
      <c r="D76" s="903"/>
      <c r="E76" s="903"/>
      <c r="F76" s="903"/>
      <c r="G76" s="903"/>
    </row>
    <row r="77" spans="1:7" x14ac:dyDescent="0.35">
      <c r="A77" s="903"/>
      <c r="B77" s="903"/>
      <c r="C77" s="903"/>
      <c r="D77" s="903"/>
      <c r="E77" s="903"/>
      <c r="F77" s="903"/>
      <c r="G77" s="903"/>
    </row>
    <row r="78" spans="1:7" ht="11.25" customHeight="1" x14ac:dyDescent="0.35">
      <c r="A78" s="903"/>
      <c r="B78" s="903"/>
      <c r="C78" s="903"/>
      <c r="D78" s="903"/>
      <c r="E78" s="903"/>
      <c r="F78" s="903"/>
      <c r="G78" s="903"/>
    </row>
    <row r="79" spans="1:7" x14ac:dyDescent="0.35">
      <c r="A79" s="903"/>
      <c r="B79" s="903"/>
      <c r="C79" s="903"/>
      <c r="D79" s="903"/>
      <c r="E79" s="903"/>
      <c r="F79" s="903"/>
      <c r="G79" s="903"/>
    </row>
    <row r="80" spans="1:7" x14ac:dyDescent="0.35">
      <c r="A80" s="903"/>
      <c r="B80" s="903"/>
      <c r="C80" s="903"/>
      <c r="D80" s="903"/>
      <c r="E80" s="903"/>
      <c r="F80" s="903"/>
      <c r="G80" s="903"/>
    </row>
    <row r="81" spans="1:7" x14ac:dyDescent="0.35">
      <c r="A81" s="903"/>
      <c r="B81" s="903"/>
      <c r="C81" s="903"/>
      <c r="D81" s="903"/>
      <c r="E81" s="903"/>
      <c r="F81" s="903"/>
      <c r="G81" s="903"/>
    </row>
    <row r="82" spans="1:7" x14ac:dyDescent="0.35">
      <c r="A82" s="903"/>
      <c r="B82" s="903"/>
      <c r="C82" s="903"/>
      <c r="D82" s="903"/>
      <c r="E82" s="903"/>
      <c r="F82" s="903"/>
      <c r="G82" s="903"/>
    </row>
    <row r="83" spans="1:7" x14ac:dyDescent="0.35">
      <c r="A83" s="903"/>
      <c r="B83" s="903"/>
      <c r="C83" s="903"/>
      <c r="D83" s="903"/>
      <c r="E83" s="903"/>
      <c r="F83" s="903"/>
      <c r="G83" s="903"/>
    </row>
    <row r="84" spans="1:7" ht="34.15" customHeight="1" x14ac:dyDescent="0.35">
      <c r="A84" s="903"/>
      <c r="B84" s="903"/>
      <c r="C84" s="903"/>
      <c r="D84" s="903"/>
      <c r="E84" s="903"/>
      <c r="F84" s="903"/>
      <c r="G84" s="903"/>
    </row>
    <row r="85" spans="1:7" x14ac:dyDescent="0.35">
      <c r="A85" s="514"/>
      <c r="B85" s="514"/>
      <c r="C85" s="514"/>
      <c r="D85" s="514"/>
      <c r="E85" s="514"/>
      <c r="F85" s="514"/>
      <c r="G85" s="514"/>
    </row>
    <row r="86" spans="1:7" x14ac:dyDescent="0.35">
      <c r="A86" s="515"/>
      <c r="B86" s="515"/>
      <c r="C86" s="515"/>
      <c r="D86" s="515"/>
      <c r="E86" s="515"/>
      <c r="F86" s="515"/>
      <c r="G86" s="515"/>
    </row>
    <row r="87" spans="1:7" x14ac:dyDescent="0.35">
      <c r="A87" s="515"/>
      <c r="B87" s="515"/>
      <c r="C87" s="515"/>
      <c r="D87" s="515"/>
      <c r="E87" s="515"/>
      <c r="F87" s="515"/>
      <c r="G87" s="515"/>
    </row>
    <row r="88" spans="1:7" x14ac:dyDescent="0.35">
      <c r="A88" s="515"/>
      <c r="B88" s="515"/>
      <c r="C88" s="515"/>
      <c r="D88" s="515"/>
      <c r="E88" s="515"/>
      <c r="F88" s="515"/>
      <c r="G88" s="515"/>
    </row>
  </sheetData>
  <sheetProtection sheet="1" objects="1" scenarios="1"/>
  <mergeCells count="50">
    <mergeCell ref="A65:G65"/>
    <mergeCell ref="A66:G66"/>
    <mergeCell ref="A67:G67"/>
    <mergeCell ref="A75:G84"/>
    <mergeCell ref="A57:G57"/>
    <mergeCell ref="A59:G59"/>
    <mergeCell ref="A60:G60"/>
    <mergeCell ref="C61:G61"/>
    <mergeCell ref="C62:G62"/>
    <mergeCell ref="A63:G63"/>
    <mergeCell ref="A46:G46"/>
    <mergeCell ref="A48:A56"/>
    <mergeCell ref="C48:G48"/>
    <mergeCell ref="C49:G49"/>
    <mergeCell ref="C50:G50"/>
    <mergeCell ref="C51:G51"/>
    <mergeCell ref="C53:G53"/>
    <mergeCell ref="C54:G54"/>
    <mergeCell ref="C55:G55"/>
    <mergeCell ref="C56:G56"/>
    <mergeCell ref="C38:G38"/>
    <mergeCell ref="C39:G39"/>
    <mergeCell ref="C40:G40"/>
    <mergeCell ref="A42:A45"/>
    <mergeCell ref="B42:G42"/>
    <mergeCell ref="C43:G43"/>
    <mergeCell ref="C44:G44"/>
    <mergeCell ref="C45:G45"/>
    <mergeCell ref="A29:A40"/>
    <mergeCell ref="C29:G29"/>
    <mergeCell ref="C30:G30"/>
    <mergeCell ref="C31:G31"/>
    <mergeCell ref="C32:G32"/>
    <mergeCell ref="C33:G33"/>
    <mergeCell ref="C34:G34"/>
    <mergeCell ref="C35:G35"/>
    <mergeCell ref="C36:G36"/>
    <mergeCell ref="C37:G37"/>
    <mergeCell ref="D15:G15"/>
    <mergeCell ref="D16:G16"/>
    <mergeCell ref="A17:G17"/>
    <mergeCell ref="A18:A26"/>
    <mergeCell ref="B18:C18"/>
    <mergeCell ref="A28:G28"/>
    <mergeCell ref="D14:G14"/>
    <mergeCell ref="A2:G2"/>
    <mergeCell ref="A4:G4"/>
    <mergeCell ref="A5:G5"/>
    <mergeCell ref="A12:G12"/>
    <mergeCell ref="D13:G13"/>
  </mergeCells>
  <pageMargins left="0.70866141732283472" right="0.70866141732283472" top="0.94488188976377963" bottom="0.74803149606299213" header="0.31496062992125984" footer="0.31496062992125984"/>
  <pageSetup paperSize="9" orientation="portrait" verticalDpi="0" r:id="rId1"/>
  <headerFooter>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8703" r:id="rId5" name="Check Box 31">
              <controlPr defaultSize="0" autoFill="0" autoLine="0" autoPict="0">
                <anchor moveWithCells="1">
                  <from>
                    <xdr:col>6</xdr:col>
                    <xdr:colOff>495300</xdr:colOff>
                    <xdr:row>12</xdr:row>
                    <xdr:rowOff>241300</xdr:rowOff>
                  </from>
                  <to>
                    <xdr:col>6</xdr:col>
                    <xdr:colOff>685800</xdr:colOff>
                    <xdr:row>14</xdr:row>
                    <xdr:rowOff>88900</xdr:rowOff>
                  </to>
                </anchor>
              </controlPr>
            </control>
          </mc:Choice>
        </mc:AlternateContent>
        <mc:AlternateContent xmlns:mc="http://schemas.openxmlformats.org/markup-compatibility/2006">
          <mc:Choice Requires="x14">
            <control shapeId="28704" r:id="rId6" name="Check Box 32">
              <controlPr defaultSize="0" autoFill="0" autoLine="0" autoPict="0">
                <anchor moveWithCells="1">
                  <from>
                    <xdr:col>6</xdr:col>
                    <xdr:colOff>495300</xdr:colOff>
                    <xdr:row>13</xdr:row>
                    <xdr:rowOff>171450</xdr:rowOff>
                  </from>
                  <to>
                    <xdr:col>6</xdr:col>
                    <xdr:colOff>704850</xdr:colOff>
                    <xdr:row>15</xdr:row>
                    <xdr:rowOff>38100</xdr:rowOff>
                  </to>
                </anchor>
              </controlPr>
            </control>
          </mc:Choice>
        </mc:AlternateContent>
        <mc:AlternateContent xmlns:mc="http://schemas.openxmlformats.org/markup-compatibility/2006">
          <mc:Choice Requires="x14">
            <control shapeId="28705" r:id="rId7" name="Check Box 33">
              <controlPr defaultSize="0" autoFill="0" autoLine="0" autoPict="0">
                <anchor moveWithCells="1">
                  <from>
                    <xdr:col>6</xdr:col>
                    <xdr:colOff>495300</xdr:colOff>
                    <xdr:row>14</xdr:row>
                    <xdr:rowOff>171450</xdr:rowOff>
                  </from>
                  <to>
                    <xdr:col>6</xdr:col>
                    <xdr:colOff>704850</xdr:colOff>
                    <xdr:row>16</xdr:row>
                    <xdr:rowOff>38100</xdr:rowOff>
                  </to>
                </anchor>
              </controlPr>
            </control>
          </mc:Choice>
        </mc:AlternateContent>
        <mc:AlternateContent xmlns:mc="http://schemas.openxmlformats.org/markup-compatibility/2006">
          <mc:Choice Requires="x14">
            <control shapeId="28706" r:id="rId8" name="Check Box 34">
              <controlPr defaultSize="0" autoFill="0" autoLine="0" autoPict="0">
                <anchor moveWithCells="1">
                  <from>
                    <xdr:col>2</xdr:col>
                    <xdr:colOff>19050</xdr:colOff>
                    <xdr:row>37</xdr:row>
                    <xdr:rowOff>165100</xdr:rowOff>
                  </from>
                  <to>
                    <xdr:col>2</xdr:col>
                    <xdr:colOff>209550</xdr:colOff>
                    <xdr:row>38</xdr:row>
                    <xdr:rowOff>171450</xdr:rowOff>
                  </to>
                </anchor>
              </controlPr>
            </control>
          </mc:Choice>
        </mc:AlternateContent>
        <mc:AlternateContent xmlns:mc="http://schemas.openxmlformats.org/markup-compatibility/2006">
          <mc:Choice Requires="x14">
            <control shapeId="28707" r:id="rId9" name="Check Box 35">
              <controlPr defaultSize="0" autoFill="0" autoLine="0" autoPict="0">
                <anchor moveWithCells="1">
                  <from>
                    <xdr:col>2</xdr:col>
                    <xdr:colOff>31750</xdr:colOff>
                    <xdr:row>36</xdr:row>
                    <xdr:rowOff>152400</xdr:rowOff>
                  </from>
                  <to>
                    <xdr:col>2</xdr:col>
                    <xdr:colOff>222250</xdr:colOff>
                    <xdr:row>37</xdr:row>
                    <xdr:rowOff>171450</xdr:rowOff>
                  </to>
                </anchor>
              </controlPr>
            </control>
          </mc:Choice>
        </mc:AlternateContent>
        <mc:AlternateContent xmlns:mc="http://schemas.openxmlformats.org/markup-compatibility/2006">
          <mc:Choice Requires="x14">
            <control shapeId="28708" r:id="rId10" name="Check Box 36">
              <controlPr defaultSize="0" autoFill="0" autoLine="0" autoPict="0">
                <anchor moveWithCells="1">
                  <from>
                    <xdr:col>2</xdr:col>
                    <xdr:colOff>31750</xdr:colOff>
                    <xdr:row>35</xdr:row>
                    <xdr:rowOff>165100</xdr:rowOff>
                  </from>
                  <to>
                    <xdr:col>2</xdr:col>
                    <xdr:colOff>222250</xdr:colOff>
                    <xdr:row>36</xdr:row>
                    <xdr:rowOff>171450</xdr:rowOff>
                  </to>
                </anchor>
              </controlPr>
            </control>
          </mc:Choice>
        </mc:AlternateContent>
        <mc:AlternateContent xmlns:mc="http://schemas.openxmlformats.org/markup-compatibility/2006">
          <mc:Choice Requires="x14">
            <control shapeId="28709" r:id="rId11" name="Check Box 37">
              <controlPr defaultSize="0" autoFill="0" autoLine="0" autoPict="0">
                <anchor moveWithCells="1">
                  <from>
                    <xdr:col>2</xdr:col>
                    <xdr:colOff>19050</xdr:colOff>
                    <xdr:row>34</xdr:row>
                    <xdr:rowOff>165100</xdr:rowOff>
                  </from>
                  <to>
                    <xdr:col>2</xdr:col>
                    <xdr:colOff>209550</xdr:colOff>
                    <xdr:row>35</xdr:row>
                    <xdr:rowOff>171450</xdr:rowOff>
                  </to>
                </anchor>
              </controlPr>
            </control>
          </mc:Choice>
        </mc:AlternateContent>
        <mc:AlternateContent xmlns:mc="http://schemas.openxmlformats.org/markup-compatibility/2006">
          <mc:Choice Requires="x14">
            <control shapeId="28710" r:id="rId12" name="Check Box 38">
              <controlPr defaultSize="0" autoFill="0" autoLine="0" autoPict="0">
                <anchor moveWithCells="1">
                  <from>
                    <xdr:col>2</xdr:col>
                    <xdr:colOff>19050</xdr:colOff>
                    <xdr:row>33</xdr:row>
                    <xdr:rowOff>171450</xdr:rowOff>
                  </from>
                  <to>
                    <xdr:col>2</xdr:col>
                    <xdr:colOff>209550</xdr:colOff>
                    <xdr:row>35</xdr:row>
                    <xdr:rowOff>12700</xdr:rowOff>
                  </to>
                </anchor>
              </controlPr>
            </control>
          </mc:Choice>
        </mc:AlternateContent>
        <mc:AlternateContent xmlns:mc="http://schemas.openxmlformats.org/markup-compatibility/2006">
          <mc:Choice Requires="x14">
            <control shapeId="28711" r:id="rId13" name="Check Box 39">
              <controlPr defaultSize="0" autoFill="0" autoLine="0" autoPict="0">
                <anchor moveWithCells="1">
                  <from>
                    <xdr:col>2</xdr:col>
                    <xdr:colOff>31750</xdr:colOff>
                    <xdr:row>32</xdr:row>
                    <xdr:rowOff>165100</xdr:rowOff>
                  </from>
                  <to>
                    <xdr:col>2</xdr:col>
                    <xdr:colOff>222250</xdr:colOff>
                    <xdr:row>33</xdr:row>
                    <xdr:rowOff>171450</xdr:rowOff>
                  </to>
                </anchor>
              </controlPr>
            </control>
          </mc:Choice>
        </mc:AlternateContent>
        <mc:AlternateContent xmlns:mc="http://schemas.openxmlformats.org/markup-compatibility/2006">
          <mc:Choice Requires="x14">
            <control shapeId="28712" r:id="rId14" name="Check Box 40">
              <controlPr defaultSize="0" autoFill="0" autoLine="0" autoPict="0">
                <anchor moveWithCells="1">
                  <from>
                    <xdr:col>2</xdr:col>
                    <xdr:colOff>31750</xdr:colOff>
                    <xdr:row>31</xdr:row>
                    <xdr:rowOff>171450</xdr:rowOff>
                  </from>
                  <to>
                    <xdr:col>2</xdr:col>
                    <xdr:colOff>222250</xdr:colOff>
                    <xdr:row>33</xdr:row>
                    <xdr:rowOff>12700</xdr:rowOff>
                  </to>
                </anchor>
              </controlPr>
            </control>
          </mc:Choice>
        </mc:AlternateContent>
        <mc:AlternateContent xmlns:mc="http://schemas.openxmlformats.org/markup-compatibility/2006">
          <mc:Choice Requires="x14">
            <control shapeId="28713" r:id="rId15" name="Check Box 41">
              <controlPr defaultSize="0" autoFill="0" autoLine="0" autoPict="0">
                <anchor moveWithCells="1">
                  <from>
                    <xdr:col>2</xdr:col>
                    <xdr:colOff>31750</xdr:colOff>
                    <xdr:row>30</xdr:row>
                    <xdr:rowOff>171450</xdr:rowOff>
                  </from>
                  <to>
                    <xdr:col>2</xdr:col>
                    <xdr:colOff>222250</xdr:colOff>
                    <xdr:row>32</xdr:row>
                    <xdr:rowOff>12700</xdr:rowOff>
                  </to>
                </anchor>
              </controlPr>
            </control>
          </mc:Choice>
        </mc:AlternateContent>
        <mc:AlternateContent xmlns:mc="http://schemas.openxmlformats.org/markup-compatibility/2006">
          <mc:Choice Requires="x14">
            <control shapeId="28714" r:id="rId16" name="Check Box 42">
              <controlPr defaultSize="0" autoFill="0" autoLine="0" autoPict="0">
                <anchor moveWithCells="1">
                  <from>
                    <xdr:col>2</xdr:col>
                    <xdr:colOff>19050</xdr:colOff>
                    <xdr:row>29</xdr:row>
                    <xdr:rowOff>152400</xdr:rowOff>
                  </from>
                  <to>
                    <xdr:col>2</xdr:col>
                    <xdr:colOff>209550</xdr:colOff>
                    <xdr:row>30</xdr:row>
                    <xdr:rowOff>171450</xdr:rowOff>
                  </to>
                </anchor>
              </controlPr>
            </control>
          </mc:Choice>
        </mc:AlternateContent>
        <mc:AlternateContent xmlns:mc="http://schemas.openxmlformats.org/markup-compatibility/2006">
          <mc:Choice Requires="x14">
            <control shapeId="28715" r:id="rId17" name="Check Box 43">
              <controlPr defaultSize="0" autoFill="0" autoLine="0" autoPict="0">
                <anchor moveWithCells="1">
                  <from>
                    <xdr:col>2</xdr:col>
                    <xdr:colOff>19050</xdr:colOff>
                    <xdr:row>28</xdr:row>
                    <xdr:rowOff>171450</xdr:rowOff>
                  </from>
                  <to>
                    <xdr:col>2</xdr:col>
                    <xdr:colOff>209550</xdr:colOff>
                    <xdr:row>30</xdr:row>
                    <xdr:rowOff>19050</xdr:rowOff>
                  </to>
                </anchor>
              </controlPr>
            </control>
          </mc:Choice>
        </mc:AlternateContent>
        <mc:AlternateContent xmlns:mc="http://schemas.openxmlformats.org/markup-compatibility/2006">
          <mc:Choice Requires="x14">
            <control shapeId="28716" r:id="rId18" name="Check Box 44">
              <controlPr defaultSize="0" autoFill="0" autoLine="0" autoPict="0">
                <anchor moveWithCells="1">
                  <from>
                    <xdr:col>2</xdr:col>
                    <xdr:colOff>19050</xdr:colOff>
                    <xdr:row>38</xdr:row>
                    <xdr:rowOff>171450</xdr:rowOff>
                  </from>
                  <to>
                    <xdr:col>2</xdr:col>
                    <xdr:colOff>209550</xdr:colOff>
                    <xdr:row>40</xdr:row>
                    <xdr:rowOff>19050</xdr:rowOff>
                  </to>
                </anchor>
              </controlPr>
            </control>
          </mc:Choice>
        </mc:AlternateContent>
        <mc:AlternateContent xmlns:mc="http://schemas.openxmlformats.org/markup-compatibility/2006">
          <mc:Choice Requires="x14">
            <control shapeId="28717" r:id="rId19" name="Check Box 45">
              <controlPr defaultSize="0" autoFill="0" autoLine="0" autoPict="0">
                <anchor moveWithCells="1">
                  <from>
                    <xdr:col>2</xdr:col>
                    <xdr:colOff>19050</xdr:colOff>
                    <xdr:row>42</xdr:row>
                    <xdr:rowOff>0</xdr:rowOff>
                  </from>
                  <to>
                    <xdr:col>2</xdr:col>
                    <xdr:colOff>209550</xdr:colOff>
                    <xdr:row>43</xdr:row>
                    <xdr:rowOff>57150</xdr:rowOff>
                  </to>
                </anchor>
              </controlPr>
            </control>
          </mc:Choice>
        </mc:AlternateContent>
        <mc:AlternateContent xmlns:mc="http://schemas.openxmlformats.org/markup-compatibility/2006">
          <mc:Choice Requires="x14">
            <control shapeId="28718" r:id="rId20" name="Check Box 46">
              <controlPr defaultSize="0" autoFill="0" autoLine="0" autoPict="0">
                <anchor moveWithCells="1">
                  <from>
                    <xdr:col>2</xdr:col>
                    <xdr:colOff>19050</xdr:colOff>
                    <xdr:row>42</xdr:row>
                    <xdr:rowOff>171450</xdr:rowOff>
                  </from>
                  <to>
                    <xdr:col>2</xdr:col>
                    <xdr:colOff>209550</xdr:colOff>
                    <xdr:row>44</xdr:row>
                    <xdr:rowOff>31750</xdr:rowOff>
                  </to>
                </anchor>
              </controlPr>
            </control>
          </mc:Choice>
        </mc:AlternateContent>
        <mc:AlternateContent xmlns:mc="http://schemas.openxmlformats.org/markup-compatibility/2006">
          <mc:Choice Requires="x14">
            <control shapeId="28719" r:id="rId21" name="Check Box 47">
              <controlPr defaultSize="0" autoFill="0" autoLine="0" autoPict="0">
                <anchor moveWithCells="1">
                  <from>
                    <xdr:col>2</xdr:col>
                    <xdr:colOff>19050</xdr:colOff>
                    <xdr:row>43</xdr:row>
                    <xdr:rowOff>171450</xdr:rowOff>
                  </from>
                  <to>
                    <xdr:col>2</xdr:col>
                    <xdr:colOff>209550</xdr:colOff>
                    <xdr:row>45</xdr:row>
                    <xdr:rowOff>31750</xdr:rowOff>
                  </to>
                </anchor>
              </controlPr>
            </control>
          </mc:Choice>
        </mc:AlternateContent>
        <mc:AlternateContent xmlns:mc="http://schemas.openxmlformats.org/markup-compatibility/2006">
          <mc:Choice Requires="x14">
            <control shapeId="28720" r:id="rId22" name="Check Box 48">
              <controlPr defaultSize="0" autoFill="0" autoLine="0" autoPict="0">
                <anchor moveWithCells="1">
                  <from>
                    <xdr:col>2</xdr:col>
                    <xdr:colOff>31750</xdr:colOff>
                    <xdr:row>49</xdr:row>
                    <xdr:rowOff>171450</xdr:rowOff>
                  </from>
                  <to>
                    <xdr:col>2</xdr:col>
                    <xdr:colOff>222250</xdr:colOff>
                    <xdr:row>51</xdr:row>
                    <xdr:rowOff>31750</xdr:rowOff>
                  </to>
                </anchor>
              </controlPr>
            </control>
          </mc:Choice>
        </mc:AlternateContent>
        <mc:AlternateContent xmlns:mc="http://schemas.openxmlformats.org/markup-compatibility/2006">
          <mc:Choice Requires="x14">
            <control shapeId="28721" r:id="rId23" name="Check Box 49">
              <controlPr defaultSize="0" autoFill="0" autoLine="0" autoPict="0">
                <anchor moveWithCells="1">
                  <from>
                    <xdr:col>2</xdr:col>
                    <xdr:colOff>31750</xdr:colOff>
                    <xdr:row>54</xdr:row>
                    <xdr:rowOff>165100</xdr:rowOff>
                  </from>
                  <to>
                    <xdr:col>2</xdr:col>
                    <xdr:colOff>222250</xdr:colOff>
                    <xdr:row>56</xdr:row>
                    <xdr:rowOff>19050</xdr:rowOff>
                  </to>
                </anchor>
              </controlPr>
            </control>
          </mc:Choice>
        </mc:AlternateContent>
        <mc:AlternateContent xmlns:mc="http://schemas.openxmlformats.org/markup-compatibility/2006">
          <mc:Choice Requires="x14">
            <control shapeId="28722" r:id="rId24" name="Check Box 50">
              <controlPr defaultSize="0" autoFill="0" autoLine="0" autoPict="0">
                <anchor moveWithCells="1">
                  <from>
                    <xdr:col>2</xdr:col>
                    <xdr:colOff>31750</xdr:colOff>
                    <xdr:row>53</xdr:row>
                    <xdr:rowOff>165100</xdr:rowOff>
                  </from>
                  <to>
                    <xdr:col>2</xdr:col>
                    <xdr:colOff>222250</xdr:colOff>
                    <xdr:row>55</xdr:row>
                    <xdr:rowOff>19050</xdr:rowOff>
                  </to>
                </anchor>
              </controlPr>
            </control>
          </mc:Choice>
        </mc:AlternateContent>
        <mc:AlternateContent xmlns:mc="http://schemas.openxmlformats.org/markup-compatibility/2006">
          <mc:Choice Requires="x14">
            <control shapeId="28723" r:id="rId25" name="Check Box 51">
              <controlPr defaultSize="0" autoFill="0" autoLine="0" autoPict="0">
                <anchor moveWithCells="1">
                  <from>
                    <xdr:col>2</xdr:col>
                    <xdr:colOff>19050</xdr:colOff>
                    <xdr:row>52</xdr:row>
                    <xdr:rowOff>152400</xdr:rowOff>
                  </from>
                  <to>
                    <xdr:col>2</xdr:col>
                    <xdr:colOff>209550</xdr:colOff>
                    <xdr:row>54</xdr:row>
                    <xdr:rowOff>19050</xdr:rowOff>
                  </to>
                </anchor>
              </controlPr>
            </control>
          </mc:Choice>
        </mc:AlternateContent>
        <mc:AlternateContent xmlns:mc="http://schemas.openxmlformats.org/markup-compatibility/2006">
          <mc:Choice Requires="x14">
            <control shapeId="28724" r:id="rId26" name="Check Box 52">
              <controlPr defaultSize="0" autoFill="0" autoLine="0" autoPict="0">
                <anchor moveWithCells="1">
                  <from>
                    <xdr:col>2</xdr:col>
                    <xdr:colOff>19050</xdr:colOff>
                    <xdr:row>48</xdr:row>
                    <xdr:rowOff>171450</xdr:rowOff>
                  </from>
                  <to>
                    <xdr:col>2</xdr:col>
                    <xdr:colOff>209550</xdr:colOff>
                    <xdr:row>50</xdr:row>
                    <xdr:rowOff>31750</xdr:rowOff>
                  </to>
                </anchor>
              </controlPr>
            </control>
          </mc:Choice>
        </mc:AlternateContent>
        <mc:AlternateContent xmlns:mc="http://schemas.openxmlformats.org/markup-compatibility/2006">
          <mc:Choice Requires="x14">
            <control shapeId="28725" r:id="rId27" name="Check Box 53">
              <controlPr defaultSize="0" autoFill="0" autoLine="0" autoPict="0">
                <anchor moveWithCells="1">
                  <from>
                    <xdr:col>2</xdr:col>
                    <xdr:colOff>19050</xdr:colOff>
                    <xdr:row>47</xdr:row>
                    <xdr:rowOff>152400</xdr:rowOff>
                  </from>
                  <to>
                    <xdr:col>2</xdr:col>
                    <xdr:colOff>209550</xdr:colOff>
                    <xdr:row>49</xdr:row>
                    <xdr:rowOff>19050</xdr:rowOff>
                  </to>
                </anchor>
              </controlPr>
            </control>
          </mc:Choice>
        </mc:AlternateContent>
        <mc:AlternateContent xmlns:mc="http://schemas.openxmlformats.org/markup-compatibility/2006">
          <mc:Choice Requires="x14">
            <control shapeId="28726" r:id="rId28" name="Check Box 54">
              <controlPr defaultSize="0" autoFill="0" autoLine="0" autoPict="0">
                <anchor moveWithCells="1">
                  <from>
                    <xdr:col>2</xdr:col>
                    <xdr:colOff>19050</xdr:colOff>
                    <xdr:row>50</xdr:row>
                    <xdr:rowOff>171450</xdr:rowOff>
                  </from>
                  <to>
                    <xdr:col>2</xdr:col>
                    <xdr:colOff>209550</xdr:colOff>
                    <xdr:row>52</xdr:row>
                    <xdr:rowOff>31750</xdr:rowOff>
                  </to>
                </anchor>
              </controlPr>
            </control>
          </mc:Choice>
        </mc:AlternateContent>
        <mc:AlternateContent xmlns:mc="http://schemas.openxmlformats.org/markup-compatibility/2006">
          <mc:Choice Requires="x14">
            <control shapeId="28727" r:id="rId29" name="Check Box 55">
              <controlPr defaultSize="0" autoFill="0" autoLine="0" autoPict="0">
                <anchor moveWithCells="1">
                  <from>
                    <xdr:col>2</xdr:col>
                    <xdr:colOff>19050</xdr:colOff>
                    <xdr:row>51</xdr:row>
                    <xdr:rowOff>171450</xdr:rowOff>
                  </from>
                  <to>
                    <xdr:col>2</xdr:col>
                    <xdr:colOff>209550</xdr:colOff>
                    <xdr:row>53</xdr:row>
                    <xdr:rowOff>31750</xdr:rowOff>
                  </to>
                </anchor>
              </controlPr>
            </control>
          </mc:Choice>
        </mc:AlternateContent>
        <mc:AlternateContent xmlns:mc="http://schemas.openxmlformats.org/markup-compatibility/2006">
          <mc:Choice Requires="x14">
            <control shapeId="28728" r:id="rId30" name="Check Box 56">
              <controlPr defaultSize="0" autoFill="0" autoLine="0" autoPict="0">
                <anchor moveWithCells="1">
                  <from>
                    <xdr:col>1</xdr:col>
                    <xdr:colOff>31750</xdr:colOff>
                    <xdr:row>60</xdr:row>
                    <xdr:rowOff>38100</xdr:rowOff>
                  </from>
                  <to>
                    <xdr:col>1</xdr:col>
                    <xdr:colOff>222250</xdr:colOff>
                    <xdr:row>61</xdr:row>
                    <xdr:rowOff>88900</xdr:rowOff>
                  </to>
                </anchor>
              </controlPr>
            </control>
          </mc:Choice>
        </mc:AlternateContent>
        <mc:AlternateContent xmlns:mc="http://schemas.openxmlformats.org/markup-compatibility/2006">
          <mc:Choice Requires="x14">
            <control shapeId="28729" r:id="rId31" name="Check Box 57">
              <controlPr defaultSize="0" autoFill="0" autoLine="0" autoPict="0">
                <anchor moveWithCells="1">
                  <from>
                    <xdr:col>1</xdr:col>
                    <xdr:colOff>38100</xdr:colOff>
                    <xdr:row>61</xdr:row>
                    <xdr:rowOff>57150</xdr:rowOff>
                  </from>
                  <to>
                    <xdr:col>1</xdr:col>
                    <xdr:colOff>228600</xdr:colOff>
                    <xdr:row>62</xdr:row>
                    <xdr:rowOff>107950</xdr:rowOff>
                  </to>
                </anchor>
              </controlPr>
            </control>
          </mc:Choice>
        </mc:AlternateContent>
        <mc:AlternateContent xmlns:mc="http://schemas.openxmlformats.org/markup-compatibility/2006">
          <mc:Choice Requires="x14">
            <control shapeId="28730" r:id="rId32" name="Check Box 58">
              <controlPr defaultSize="0" autoFill="0" autoLine="0" autoPict="0">
                <anchor moveWithCells="1">
                  <from>
                    <xdr:col>1</xdr:col>
                    <xdr:colOff>336550</xdr:colOff>
                    <xdr:row>12</xdr:row>
                    <xdr:rowOff>260350</xdr:rowOff>
                  </from>
                  <to>
                    <xdr:col>2</xdr:col>
                    <xdr:colOff>171450</xdr:colOff>
                    <xdr:row>14</xdr:row>
                    <xdr:rowOff>76200</xdr:rowOff>
                  </to>
                </anchor>
              </controlPr>
            </control>
          </mc:Choice>
        </mc:AlternateContent>
        <mc:AlternateContent xmlns:mc="http://schemas.openxmlformats.org/markup-compatibility/2006">
          <mc:Choice Requires="x14">
            <control shapeId="28731" r:id="rId33" name="Check Box 59">
              <controlPr defaultSize="0" autoFill="0" autoLine="0" autoPict="0">
                <anchor moveWithCells="1">
                  <from>
                    <xdr:col>2</xdr:col>
                    <xdr:colOff>0</xdr:colOff>
                    <xdr:row>14</xdr:row>
                    <xdr:rowOff>165100</xdr:rowOff>
                  </from>
                  <to>
                    <xdr:col>2</xdr:col>
                    <xdr:colOff>171450</xdr:colOff>
                    <xdr:row>16</xdr:row>
                    <xdr:rowOff>57150</xdr:rowOff>
                  </to>
                </anchor>
              </controlPr>
            </control>
          </mc:Choice>
        </mc:AlternateContent>
        <mc:AlternateContent xmlns:mc="http://schemas.openxmlformats.org/markup-compatibility/2006">
          <mc:Choice Requires="x14">
            <control shapeId="28732" r:id="rId34" name="Check Box 60">
              <controlPr defaultSize="0" autoFill="0" autoLine="0" autoPict="0">
                <anchor moveWithCells="1">
                  <from>
                    <xdr:col>1</xdr:col>
                    <xdr:colOff>323850</xdr:colOff>
                    <xdr:row>13</xdr:row>
                    <xdr:rowOff>152400</xdr:rowOff>
                  </from>
                  <to>
                    <xdr:col>2</xdr:col>
                    <xdr:colOff>171450</xdr:colOff>
                    <xdr:row>15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'[Izjava o vlasnistvu nekretnine__FINAL LOOK_05.2021.xlsx]PADAJUĆI'!#REF!</xm:f>
          </x14:formula1>
          <xm:sqref>G8:G11</xm:sqref>
        </x14:dataValidation>
        <x14:dataValidation type="list" allowBlank="1" showInputMessage="1" showErrorMessage="1">
          <x14:formula1>
            <xm:f>'[Izjava o vlasnistvu nekretnine__FINAL LOOK_05.2021.xlsx]PADAJUĆI'!#REF!</xm:f>
          </x14:formula1>
          <xm:sqref>F8:F11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topLeftCell="A25" zoomScaleNormal="100" workbookViewId="0">
      <selection activeCell="I41" sqref="I41"/>
    </sheetView>
  </sheetViews>
  <sheetFormatPr defaultColWidth="8.81640625" defaultRowHeight="14.5" x14ac:dyDescent="0.35"/>
  <cols>
    <col min="1" max="1" width="8.81640625" style="186"/>
    <col min="2" max="2" width="9.7265625" style="186" customWidth="1"/>
    <col min="3" max="8" width="8.81640625" style="186"/>
    <col min="9" max="9" width="14.26953125" style="186" customWidth="1"/>
    <col min="10" max="10" width="8.81640625" style="105"/>
    <col min="11" max="16384" width="8.81640625" style="22"/>
  </cols>
  <sheetData>
    <row r="2" spans="1:10" s="4" customFormat="1" x14ac:dyDescent="0.35">
      <c r="A2" s="909" t="s">
        <v>195</v>
      </c>
      <c r="B2" s="909"/>
      <c r="C2" s="909"/>
      <c r="D2" s="909"/>
      <c r="E2" s="909"/>
      <c r="F2" s="909"/>
      <c r="G2" s="909"/>
      <c r="H2" s="909"/>
      <c r="I2" s="909"/>
      <c r="J2" s="358"/>
    </row>
    <row r="3" spans="1:10" s="4" customFormat="1" x14ac:dyDescent="0.35">
      <c r="A3" s="187" t="s">
        <v>4</v>
      </c>
      <c r="B3" s="748">
        <f>+Zahtjev!B5</f>
        <v>0</v>
      </c>
      <c r="C3" s="748"/>
      <c r="D3" s="748"/>
      <c r="E3" s="748"/>
      <c r="F3" s="748"/>
      <c r="G3" s="260" t="s">
        <v>1</v>
      </c>
      <c r="H3" s="910" t="e">
        <f>+Zahtjev!#REF!</f>
        <v>#REF!</v>
      </c>
      <c r="I3" s="911"/>
      <c r="J3" s="360"/>
    </row>
    <row r="4" spans="1:10" ht="9.65" customHeight="1" thickBot="1" x14ac:dyDescent="0.4"/>
    <row r="5" spans="1:10" ht="19.5" thickTop="1" thickBot="1" x14ac:dyDescent="0.5">
      <c r="A5" s="912" t="s">
        <v>305</v>
      </c>
      <c r="B5" s="912"/>
      <c r="C5" s="912"/>
      <c r="D5" s="912"/>
      <c r="E5" s="912"/>
      <c r="F5" s="912"/>
      <c r="G5" s="912"/>
      <c r="H5" s="912"/>
      <c r="I5" s="912"/>
    </row>
    <row r="6" spans="1:10" ht="7.15" customHeight="1" thickTop="1" x14ac:dyDescent="0.35">
      <c r="H6" s="105"/>
    </row>
    <row r="7" spans="1:10" x14ac:dyDescent="0.35">
      <c r="A7" s="209" t="s">
        <v>152</v>
      </c>
      <c r="B7" s="210"/>
      <c r="C7" s="210"/>
      <c r="D7" s="210"/>
      <c r="E7" s="210"/>
      <c r="F7" s="210"/>
      <c r="G7" s="210"/>
      <c r="H7" s="210"/>
      <c r="I7" s="211"/>
    </row>
    <row r="8" spans="1:10" x14ac:dyDescent="0.35">
      <c r="A8" s="293" t="s">
        <v>153</v>
      </c>
      <c r="B8" s="290"/>
      <c r="C8" s="291"/>
      <c r="D8" s="291"/>
      <c r="E8" s="291"/>
      <c r="F8" s="291"/>
      <c r="G8" s="291"/>
      <c r="H8" s="291"/>
      <c r="I8" s="292"/>
    </row>
    <row r="9" spans="1:10" x14ac:dyDescent="0.35">
      <c r="A9" s="296" t="s">
        <v>105</v>
      </c>
      <c r="B9" s="228"/>
      <c r="C9" s="229"/>
      <c r="D9" s="236" t="s">
        <v>154</v>
      </c>
      <c r="E9" s="913"/>
      <c r="F9" s="914"/>
      <c r="G9" s="236" t="s">
        <v>155</v>
      </c>
      <c r="H9" s="549"/>
      <c r="I9" s="549"/>
    </row>
    <row r="10" spans="1:10" ht="3" customHeight="1" x14ac:dyDescent="0.35">
      <c r="A10" s="230"/>
      <c r="B10" s="230"/>
      <c r="C10" s="230"/>
      <c r="D10" s="230"/>
      <c r="E10" s="230"/>
      <c r="F10" s="230"/>
      <c r="G10" s="230"/>
      <c r="H10" s="230"/>
      <c r="I10" s="230"/>
    </row>
    <row r="11" spans="1:10" x14ac:dyDescent="0.35">
      <c r="A11" s="293" t="s">
        <v>148</v>
      </c>
      <c r="B11" s="294"/>
      <c r="C11" s="294"/>
      <c r="D11" s="294"/>
      <c r="E11" s="294"/>
      <c r="F11" s="294"/>
      <c r="G11" s="294"/>
      <c r="H11" s="294"/>
      <c r="I11" s="295"/>
    </row>
    <row r="12" spans="1:10" x14ac:dyDescent="0.35">
      <c r="A12" s="526" t="s">
        <v>156</v>
      </c>
      <c r="B12" s="527"/>
      <c r="C12" s="523"/>
      <c r="D12" s="524"/>
      <c r="E12" s="525"/>
      <c r="F12" s="233" t="s">
        <v>106</v>
      </c>
      <c r="G12" s="523"/>
      <c r="H12" s="524"/>
      <c r="I12" s="525"/>
    </row>
    <row r="13" spans="1:10" ht="2.5" customHeight="1" x14ac:dyDescent="0.35">
      <c r="A13" s="230"/>
      <c r="B13" s="230"/>
      <c r="C13" s="230"/>
      <c r="D13" s="230"/>
      <c r="E13" s="230"/>
      <c r="F13" s="230"/>
      <c r="G13" s="230"/>
      <c r="H13" s="230"/>
      <c r="I13" s="230"/>
    </row>
    <row r="14" spans="1:10" ht="3" customHeight="1" x14ac:dyDescent="0.35">
      <c r="A14" s="234"/>
      <c r="B14" s="234"/>
      <c r="C14" s="234"/>
      <c r="D14" s="234"/>
      <c r="E14" s="234"/>
      <c r="F14" s="234"/>
      <c r="G14" s="234"/>
      <c r="H14" s="234"/>
      <c r="I14" s="234"/>
    </row>
    <row r="15" spans="1:10" x14ac:dyDescent="0.35">
      <c r="A15" s="293" t="s">
        <v>149</v>
      </c>
      <c r="B15" s="294"/>
      <c r="C15" s="294"/>
      <c r="D15" s="294"/>
      <c r="E15" s="294"/>
      <c r="F15" s="294"/>
      <c r="G15" s="294"/>
      <c r="H15" s="294"/>
      <c r="I15" s="295"/>
    </row>
    <row r="16" spans="1:10" ht="24" x14ac:dyDescent="0.35">
      <c r="A16" s="282" t="s">
        <v>160</v>
      </c>
      <c r="B16" s="523"/>
      <c r="C16" s="524"/>
      <c r="D16" s="525"/>
      <c r="E16" s="361" t="s">
        <v>150</v>
      </c>
      <c r="F16" s="290"/>
      <c r="G16" s="291"/>
      <c r="H16" s="291"/>
      <c r="I16" s="292"/>
    </row>
    <row r="17" spans="1:10" x14ac:dyDescent="0.35">
      <c r="A17" s="233" t="s">
        <v>157</v>
      </c>
      <c r="B17" s="290"/>
      <c r="C17" s="292"/>
      <c r="D17" s="362" t="s">
        <v>158</v>
      </c>
      <c r="E17" s="290"/>
      <c r="F17" s="292"/>
      <c r="G17" s="363" t="s">
        <v>159</v>
      </c>
      <c r="H17" s="290"/>
      <c r="I17" s="292"/>
    </row>
    <row r="18" spans="1:10" ht="3.65" customHeight="1" x14ac:dyDescent="0.35">
      <c r="A18" s="230"/>
      <c r="B18" s="230"/>
      <c r="C18" s="230"/>
      <c r="D18" s="230"/>
      <c r="E18" s="230"/>
      <c r="F18" s="230"/>
      <c r="G18" s="230"/>
      <c r="H18" s="230"/>
      <c r="I18" s="230"/>
    </row>
    <row r="19" spans="1:10" x14ac:dyDescent="0.35">
      <c r="A19" s="208" t="s">
        <v>161</v>
      </c>
      <c r="B19" s="208"/>
      <c r="C19" s="208"/>
      <c r="D19" s="208"/>
      <c r="E19" s="208"/>
      <c r="F19" s="208"/>
      <c r="G19" s="208"/>
      <c r="H19" s="208"/>
      <c r="I19" s="208"/>
    </row>
    <row r="20" spans="1:10" x14ac:dyDescent="0.35">
      <c r="A20" s="220" t="s">
        <v>162</v>
      </c>
      <c r="B20" s="221"/>
      <c r="C20" s="539"/>
      <c r="D20" s="540"/>
      <c r="E20" s="541"/>
      <c r="F20" s="222" t="s">
        <v>88</v>
      </c>
      <c r="G20" s="536"/>
      <c r="H20" s="537"/>
      <c r="I20" s="538"/>
      <c r="J20" s="198"/>
    </row>
    <row r="21" spans="1:10" x14ac:dyDescent="0.35">
      <c r="A21" s="220" t="s">
        <v>163</v>
      </c>
      <c r="B21" s="221"/>
      <c r="C21" s="222" t="s">
        <v>2</v>
      </c>
      <c r="D21" s="198"/>
      <c r="E21" s="220" t="s">
        <v>164</v>
      </c>
      <c r="F21" s="221"/>
      <c r="G21" s="198"/>
      <c r="H21" s="220" t="s">
        <v>165</v>
      </c>
      <c r="I21" s="221"/>
    </row>
    <row r="22" spans="1:10" x14ac:dyDescent="0.35">
      <c r="A22" s="542"/>
      <c r="B22" s="543"/>
      <c r="C22" s="223"/>
      <c r="D22" s="105"/>
      <c r="E22" s="224"/>
      <c r="F22" s="105" t="s">
        <v>93</v>
      </c>
      <c r="G22" s="105"/>
      <c r="H22" s="225"/>
      <c r="I22" s="105" t="s">
        <v>93</v>
      </c>
    </row>
    <row r="23" spans="1:10" ht="4.9000000000000004" customHeight="1" x14ac:dyDescent="0.35">
      <c r="A23" s="218"/>
      <c r="B23" s="218"/>
      <c r="C23" s="219"/>
      <c r="D23" s="207"/>
      <c r="E23" s="219"/>
      <c r="F23" s="207"/>
      <c r="G23" s="207"/>
      <c r="H23" s="219"/>
      <c r="I23" s="207"/>
    </row>
    <row r="24" spans="1:10" x14ac:dyDescent="0.35">
      <c r="A24" s="237" t="s">
        <v>306</v>
      </c>
      <c r="B24" s="238"/>
      <c r="C24" s="239"/>
      <c r="D24" s="240"/>
      <c r="E24" s="239"/>
      <c r="F24" s="240"/>
      <c r="G24" s="240"/>
      <c r="H24" s="239"/>
      <c r="I24" s="241"/>
      <c r="J24" s="198"/>
    </row>
    <row r="25" spans="1:10" ht="78" customHeight="1" x14ac:dyDescent="0.35">
      <c r="A25" s="550"/>
      <c r="B25" s="551"/>
      <c r="C25" s="551"/>
      <c r="D25" s="551"/>
      <c r="E25" s="551"/>
      <c r="F25" s="551"/>
      <c r="G25" s="551"/>
      <c r="H25" s="551"/>
      <c r="I25" s="552"/>
    </row>
    <row r="26" spans="1:10" x14ac:dyDescent="0.35">
      <c r="A26" s="398" t="s">
        <v>307</v>
      </c>
    </row>
    <row r="27" spans="1:10" s="364" customFormat="1" ht="19.899999999999999" customHeight="1" x14ac:dyDescent="0.25">
      <c r="A27" s="364" t="s">
        <v>167</v>
      </c>
      <c r="J27" s="365"/>
    </row>
    <row r="28" spans="1:10" ht="124.5" customHeight="1" x14ac:dyDescent="0.35">
      <c r="A28" s="915" t="s">
        <v>285</v>
      </c>
      <c r="B28" s="915"/>
      <c r="C28" s="915"/>
      <c r="D28" s="915"/>
      <c r="E28" s="915"/>
      <c r="F28" s="915"/>
      <c r="G28" s="915"/>
      <c r="H28" s="915"/>
      <c r="I28" s="915"/>
    </row>
    <row r="29" spans="1:10" ht="6" customHeight="1" x14ac:dyDescent="0.35"/>
    <row r="30" spans="1:10" s="364" customFormat="1" ht="10.5" x14ac:dyDescent="0.25">
      <c r="A30" s="364" t="s">
        <v>168</v>
      </c>
      <c r="J30" s="365"/>
    </row>
    <row r="31" spans="1:10" s="364" customFormat="1" ht="10.5" x14ac:dyDescent="0.25">
      <c r="J31" s="365"/>
    </row>
    <row r="32" spans="1:10" s="364" customFormat="1" ht="10.5" x14ac:dyDescent="0.25">
      <c r="A32" s="366" t="s">
        <v>100</v>
      </c>
      <c r="B32" s="366"/>
      <c r="C32" s="366"/>
      <c r="D32" s="366"/>
      <c r="F32" s="366" t="s">
        <v>101</v>
      </c>
      <c r="G32" s="367"/>
      <c r="H32" s="367"/>
      <c r="I32" s="367"/>
      <c r="J32" s="367"/>
    </row>
    <row r="33" spans="1:10" s="364" customFormat="1" ht="10.5" x14ac:dyDescent="0.25">
      <c r="J33" s="365"/>
    </row>
    <row r="34" spans="1:10" s="364" customFormat="1" ht="10.5" x14ac:dyDescent="0.25">
      <c r="A34" s="364" t="s">
        <v>169</v>
      </c>
      <c r="J34" s="365"/>
    </row>
    <row r="35" spans="1:10" s="364" customFormat="1" ht="10.5" x14ac:dyDescent="0.25">
      <c r="A35" s="364" t="s">
        <v>170</v>
      </c>
      <c r="F35" s="364" t="s">
        <v>171</v>
      </c>
      <c r="J35" s="365"/>
    </row>
    <row r="38" spans="1:10" x14ac:dyDescent="0.35">
      <c r="C38" s="159"/>
    </row>
  </sheetData>
  <mergeCells count="15">
    <mergeCell ref="A12:B12"/>
    <mergeCell ref="C12:E12"/>
    <mergeCell ref="G12:I12"/>
    <mergeCell ref="A28:I28"/>
    <mergeCell ref="B16:D16"/>
    <mergeCell ref="C20:E20"/>
    <mergeCell ref="G20:I20"/>
    <mergeCell ref="A22:B22"/>
    <mergeCell ref="A25:I25"/>
    <mergeCell ref="A2:I2"/>
    <mergeCell ref="B3:F3"/>
    <mergeCell ref="H3:I3"/>
    <mergeCell ref="A5:I5"/>
    <mergeCell ref="E9:F9"/>
    <mergeCell ref="H9:I9"/>
  </mergeCells>
  <dataValidations count="2">
    <dataValidation type="list" allowBlank="1" showInputMessage="1" showErrorMessage="1" sqref="C20:E20">
      <formula1>prekoracenje_po_TR</formula1>
    </dataValidation>
    <dataValidation type="list" allowBlank="1" showInputMessage="1" showErrorMessage="1" sqref="G20:I20">
      <formula1>namjena</formula1>
    </dataValidation>
  </dataValidations>
  <pageMargins left="0.7" right="0.7" top="0.75" bottom="0.75" header="0.3" footer="0.3"/>
  <pageSetup paperSize="9" orientation="portrait" verticalDpi="0" r:id="rId1"/>
  <headerFooter>
    <oddHeader>&amp;L&amp;G&amp;R
Sektor gospodarstva</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'C:\Users\dmaravic\Documents\corporate\novo\aktualno\zahtjev za kredit i dokumentacija\daljnji razvoj\[Novi zahtjev za financiranje obrasci za jamce sudužnike.xlsx]Sheet1'!#REF!</xm:f>
          </x14:formula1>
          <xm:sqref>C22:C24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1"/>
  <sheetViews>
    <sheetView zoomScaleNormal="100" workbookViewId="0">
      <selection activeCell="P52" sqref="P52"/>
    </sheetView>
  </sheetViews>
  <sheetFormatPr defaultColWidth="8.81640625" defaultRowHeight="14.5" outlineLevelRow="1" x14ac:dyDescent="0.35"/>
  <cols>
    <col min="1" max="1" width="2.81640625" style="22" customWidth="1"/>
    <col min="2" max="2" width="8.81640625" style="22"/>
    <col min="3" max="3" width="3.81640625" style="22" customWidth="1"/>
    <col min="4" max="4" width="13.1796875" style="22" customWidth="1"/>
    <col min="5" max="6" width="8.7265625" style="22" customWidth="1"/>
    <col min="7" max="7" width="8.81640625" style="22" customWidth="1"/>
    <col min="8" max="8" width="5.7265625" style="22" customWidth="1"/>
    <col min="9" max="9" width="8.54296875" style="22" customWidth="1"/>
    <col min="10" max="10" width="4.81640625" style="22" customWidth="1"/>
    <col min="11" max="11" width="9.7265625" style="22" customWidth="1"/>
    <col min="12" max="12" width="13.1796875" style="22" customWidth="1"/>
    <col min="13" max="13" width="11.26953125" style="22" customWidth="1"/>
    <col min="14" max="14" width="15.7265625" style="22" customWidth="1"/>
    <col min="15" max="16384" width="8.81640625" style="22"/>
  </cols>
  <sheetData>
    <row r="1" spans="1:15" ht="22.15" customHeight="1" x14ac:dyDescent="0.35">
      <c r="A1" s="924" t="s">
        <v>308</v>
      </c>
      <c r="B1" s="924"/>
      <c r="C1" s="924"/>
      <c r="D1" s="924"/>
      <c r="E1" s="924"/>
      <c r="F1" s="924"/>
      <c r="G1" s="924"/>
      <c r="H1" s="924"/>
      <c r="I1" s="924"/>
      <c r="J1" s="924"/>
      <c r="K1" s="924"/>
      <c r="L1" s="924"/>
      <c r="M1" s="924"/>
      <c r="N1" s="924"/>
    </row>
    <row r="2" spans="1:15" ht="24" hidden="1" customHeight="1" x14ac:dyDescent="0.35">
      <c r="A2" s="925"/>
      <c r="B2" s="925"/>
      <c r="C2" s="925"/>
      <c r="D2" s="925"/>
      <c r="E2" s="925"/>
      <c r="F2" s="925"/>
      <c r="G2" s="925"/>
      <c r="H2" s="925"/>
      <c r="I2" s="925"/>
      <c r="J2" s="925"/>
      <c r="K2" s="925"/>
      <c r="L2" s="925"/>
      <c r="M2" s="925"/>
      <c r="N2" s="925"/>
    </row>
    <row r="3" spans="1:15" x14ac:dyDescent="0.35">
      <c r="I3" s="8"/>
      <c r="K3" s="8"/>
    </row>
    <row r="4" spans="1:15" x14ac:dyDescent="0.35">
      <c r="A4" s="926" t="s">
        <v>3</v>
      </c>
      <c r="B4" s="926"/>
      <c r="C4" s="926"/>
      <c r="D4" s="926"/>
      <c r="E4" s="926"/>
      <c r="F4" s="926"/>
      <c r="G4" s="926"/>
      <c r="H4" s="926"/>
      <c r="I4" s="926"/>
      <c r="J4" s="926"/>
      <c r="K4" s="926"/>
      <c r="L4" s="926"/>
      <c r="O4" s="32"/>
    </row>
    <row r="5" spans="1:15" x14ac:dyDescent="0.35">
      <c r="A5" s="927" t="s">
        <v>4</v>
      </c>
      <c r="B5" s="927"/>
      <c r="C5" s="927"/>
      <c r="D5" s="927"/>
      <c r="E5" s="927"/>
      <c r="F5" s="917"/>
      <c r="G5" s="917"/>
      <c r="H5" s="917"/>
      <c r="I5" s="917"/>
      <c r="J5" s="917"/>
      <c r="K5" s="917"/>
      <c r="L5" s="917"/>
    </row>
    <row r="6" spans="1:15" x14ac:dyDescent="0.35">
      <c r="A6" s="916" t="s">
        <v>5</v>
      </c>
      <c r="B6" s="916"/>
      <c r="C6" s="916"/>
      <c r="D6" s="916"/>
      <c r="E6" s="916"/>
      <c r="F6" s="917"/>
      <c r="G6" s="917"/>
      <c r="H6" s="917"/>
      <c r="I6" s="917"/>
      <c r="J6" s="917"/>
      <c r="K6" s="917"/>
      <c r="L6" s="917"/>
    </row>
    <row r="7" spans="1:15" x14ac:dyDescent="0.35">
      <c r="A7" s="916" t="s">
        <v>172</v>
      </c>
      <c r="B7" s="916"/>
      <c r="C7" s="916"/>
      <c r="D7" s="916"/>
      <c r="E7" s="916"/>
      <c r="F7" s="917"/>
      <c r="G7" s="917"/>
      <c r="H7" s="917"/>
      <c r="I7" s="917"/>
      <c r="J7" s="917"/>
      <c r="K7" s="917"/>
      <c r="L7" s="917"/>
    </row>
    <row r="8" spans="1:15" x14ac:dyDescent="0.35">
      <c r="A8" s="916" t="s">
        <v>105</v>
      </c>
      <c r="B8" s="916"/>
      <c r="C8" s="918"/>
      <c r="D8" s="919"/>
      <c r="E8" s="919"/>
      <c r="F8" s="298" t="s">
        <v>154</v>
      </c>
      <c r="G8" s="920"/>
      <c r="H8" s="920"/>
      <c r="I8" s="920"/>
      <c r="J8" s="921"/>
      <c r="K8" s="922"/>
      <c r="L8" s="923"/>
    </row>
    <row r="10" spans="1:15" x14ac:dyDescent="0.35">
      <c r="A10" s="926" t="s">
        <v>309</v>
      </c>
      <c r="B10" s="926"/>
      <c r="C10" s="926"/>
      <c r="D10" s="926"/>
      <c r="E10" s="926"/>
      <c r="F10" s="926"/>
      <c r="G10" s="926"/>
      <c r="H10" s="926"/>
      <c r="I10" s="926"/>
      <c r="J10" s="926"/>
      <c r="K10" s="926"/>
      <c r="L10" s="926"/>
      <c r="M10" s="368"/>
    </row>
    <row r="11" spans="1:15" ht="45.65" customHeight="1" x14ac:dyDescent="0.35">
      <c r="A11" s="929" t="s">
        <v>288</v>
      </c>
      <c r="B11" s="929"/>
      <c r="C11" s="929"/>
      <c r="D11" s="929"/>
      <c r="E11" s="929" t="s">
        <v>310</v>
      </c>
      <c r="F11" s="929"/>
      <c r="G11" s="929"/>
      <c r="H11" s="929"/>
      <c r="I11" s="929" t="s">
        <v>105</v>
      </c>
      <c r="J11" s="929"/>
      <c r="K11" s="369" t="s">
        <v>311</v>
      </c>
      <c r="L11" s="370" t="s">
        <v>312</v>
      </c>
      <c r="M11" s="371" t="s">
        <v>313</v>
      </c>
      <c r="N11" s="371" t="s">
        <v>314</v>
      </c>
    </row>
    <row r="12" spans="1:15" x14ac:dyDescent="0.35">
      <c r="A12" s="928"/>
      <c r="B12" s="928"/>
      <c r="C12" s="928"/>
      <c r="D12" s="928"/>
      <c r="E12" s="928"/>
      <c r="F12" s="928"/>
      <c r="G12" s="928"/>
      <c r="H12" s="928"/>
      <c r="I12" s="928"/>
      <c r="J12" s="928"/>
      <c r="K12" s="372"/>
      <c r="L12" s="372"/>
      <c r="M12" s="373"/>
      <c r="N12" s="374"/>
    </row>
    <row r="13" spans="1:15" x14ac:dyDescent="0.35">
      <c r="A13" s="928"/>
      <c r="B13" s="928"/>
      <c r="C13" s="928"/>
      <c r="D13" s="928"/>
      <c r="E13" s="928"/>
      <c r="F13" s="928"/>
      <c r="G13" s="928"/>
      <c r="H13" s="928"/>
      <c r="I13" s="928"/>
      <c r="J13" s="928"/>
      <c r="K13" s="372"/>
      <c r="L13" s="372"/>
      <c r="M13" s="373"/>
      <c r="N13" s="374"/>
    </row>
    <row r="14" spans="1:15" x14ac:dyDescent="0.35">
      <c r="A14" s="928"/>
      <c r="B14" s="928"/>
      <c r="C14" s="928"/>
      <c r="D14" s="928"/>
      <c r="E14" s="928"/>
      <c r="F14" s="928"/>
      <c r="G14" s="928"/>
      <c r="H14" s="928"/>
      <c r="I14" s="928"/>
      <c r="J14" s="928"/>
      <c r="K14" s="372"/>
      <c r="L14" s="372"/>
      <c r="M14" s="373"/>
      <c r="N14" s="374"/>
    </row>
    <row r="15" spans="1:15" x14ac:dyDescent="0.35">
      <c r="A15" s="928"/>
      <c r="B15" s="928"/>
      <c r="C15" s="928"/>
      <c r="D15" s="928"/>
      <c r="E15" s="928"/>
      <c r="F15" s="928"/>
      <c r="G15" s="928"/>
      <c r="H15" s="928"/>
      <c r="I15" s="928"/>
      <c r="J15" s="928"/>
      <c r="K15" s="372"/>
      <c r="L15" s="372"/>
      <c r="M15" s="373"/>
      <c r="N15" s="374"/>
    </row>
    <row r="16" spans="1:15" x14ac:dyDescent="0.35">
      <c r="A16" s="928"/>
      <c r="B16" s="928"/>
      <c r="C16" s="928"/>
      <c r="D16" s="928"/>
      <c r="E16" s="928"/>
      <c r="F16" s="928"/>
      <c r="G16" s="928"/>
      <c r="H16" s="928"/>
      <c r="I16" s="928"/>
      <c r="J16" s="928"/>
      <c r="K16" s="372"/>
      <c r="L16" s="372"/>
      <c r="M16" s="373"/>
      <c r="N16" s="374"/>
    </row>
    <row r="17" spans="1:14" s="32" customFormat="1" ht="26.5" customHeight="1" x14ac:dyDescent="0.35">
      <c r="A17" s="930" t="s">
        <v>315</v>
      </c>
      <c r="B17" s="931"/>
      <c r="C17" s="931"/>
      <c r="D17" s="931"/>
      <c r="E17" s="931"/>
      <c r="F17" s="931"/>
      <c r="G17" s="931"/>
      <c r="H17" s="931"/>
      <c r="I17" s="931"/>
      <c r="J17" s="931"/>
      <c r="K17" s="931"/>
      <c r="L17" s="931"/>
      <c r="M17" s="931"/>
      <c r="N17" s="931"/>
    </row>
    <row r="18" spans="1:14" ht="15" thickBot="1" x14ac:dyDescent="0.4">
      <c r="M18" s="368"/>
    </row>
    <row r="19" spans="1:14" ht="15" thickTop="1" x14ac:dyDescent="0.35">
      <c r="A19" s="932" t="s">
        <v>316</v>
      </c>
      <c r="B19" s="932"/>
      <c r="C19" s="932"/>
      <c r="D19" s="932"/>
      <c r="E19" s="932"/>
      <c r="F19" s="932"/>
      <c r="G19" s="932"/>
      <c r="H19" s="932"/>
      <c r="I19" s="932"/>
      <c r="J19" s="932"/>
      <c r="K19" s="932"/>
      <c r="L19" s="932"/>
      <c r="M19" s="368"/>
    </row>
    <row r="20" spans="1:14" ht="34.9" customHeight="1" x14ac:dyDescent="0.35">
      <c r="A20" s="933" t="s">
        <v>288</v>
      </c>
      <c r="B20" s="933"/>
      <c r="C20" s="933"/>
      <c r="D20" s="933"/>
      <c r="E20" s="933" t="s">
        <v>310</v>
      </c>
      <c r="F20" s="933"/>
      <c r="G20" s="933"/>
      <c r="H20" s="933"/>
      <c r="I20" s="933" t="s">
        <v>105</v>
      </c>
      <c r="J20" s="933"/>
      <c r="K20" s="933" t="s">
        <v>311</v>
      </c>
      <c r="L20" s="933"/>
      <c r="M20" s="370" t="s">
        <v>313</v>
      </c>
      <c r="N20" s="370" t="s">
        <v>314</v>
      </c>
    </row>
    <row r="21" spans="1:14" x14ac:dyDescent="0.35">
      <c r="A21" s="928"/>
      <c r="B21" s="928"/>
      <c r="C21" s="928"/>
      <c r="D21" s="928"/>
      <c r="E21" s="928"/>
      <c r="F21" s="928"/>
      <c r="G21" s="928"/>
      <c r="H21" s="928"/>
      <c r="I21" s="928">
        <v>12345678910</v>
      </c>
      <c r="J21" s="928"/>
      <c r="K21" s="928"/>
      <c r="L21" s="928"/>
      <c r="M21" s="375"/>
      <c r="N21" s="376"/>
    </row>
    <row r="22" spans="1:14" x14ac:dyDescent="0.35">
      <c r="A22" s="928"/>
      <c r="B22" s="928"/>
      <c r="C22" s="928"/>
      <c r="D22" s="928"/>
      <c r="E22" s="928"/>
      <c r="F22" s="928"/>
      <c r="G22" s="928"/>
      <c r="H22" s="928"/>
      <c r="I22" s="928"/>
      <c r="J22" s="928"/>
      <c r="K22" s="928"/>
      <c r="L22" s="928"/>
      <c r="M22" s="375"/>
      <c r="N22" s="376"/>
    </row>
    <row r="23" spans="1:14" x14ac:dyDescent="0.35">
      <c r="A23" s="928"/>
      <c r="B23" s="928"/>
      <c r="C23" s="928"/>
      <c r="D23" s="928"/>
      <c r="E23" s="928"/>
      <c r="F23" s="928"/>
      <c r="G23" s="928"/>
      <c r="H23" s="928"/>
      <c r="I23" s="928"/>
      <c r="J23" s="928"/>
      <c r="K23" s="928"/>
      <c r="L23" s="928"/>
      <c r="M23" s="375"/>
      <c r="N23" s="376"/>
    </row>
    <row r="24" spans="1:14" x14ac:dyDescent="0.35">
      <c r="A24" s="928"/>
      <c r="B24" s="928"/>
      <c r="C24" s="928"/>
      <c r="D24" s="928"/>
      <c r="E24" s="928"/>
      <c r="F24" s="928"/>
      <c r="G24" s="928"/>
      <c r="H24" s="928"/>
      <c r="I24" s="928"/>
      <c r="J24" s="928"/>
      <c r="K24" s="928"/>
      <c r="L24" s="928"/>
      <c r="M24" s="375"/>
      <c r="N24" s="376"/>
    </row>
    <row r="25" spans="1:14" x14ac:dyDescent="0.35">
      <c r="A25" s="928"/>
      <c r="B25" s="928"/>
      <c r="C25" s="928"/>
      <c r="D25" s="928"/>
      <c r="E25" s="928"/>
      <c r="F25" s="928"/>
      <c r="G25" s="928"/>
      <c r="H25" s="928"/>
      <c r="I25" s="928"/>
      <c r="J25" s="928"/>
      <c r="K25" s="928"/>
      <c r="L25" s="928"/>
      <c r="M25" s="375"/>
      <c r="N25" s="376"/>
    </row>
    <row r="26" spans="1:14" s="32" customFormat="1" x14ac:dyDescent="0.35">
      <c r="A26" s="377"/>
      <c r="B26" s="377"/>
      <c r="C26" s="377"/>
      <c r="D26" s="377"/>
      <c r="E26" s="377"/>
      <c r="F26" s="377"/>
      <c r="G26" s="377"/>
      <c r="H26" s="377"/>
      <c r="I26" s="377"/>
      <c r="J26" s="377"/>
      <c r="K26" s="377"/>
      <c r="L26" s="377"/>
      <c r="M26" s="378"/>
      <c r="N26" s="379"/>
    </row>
    <row r="27" spans="1:14" s="32" customFormat="1" x14ac:dyDescent="0.35">
      <c r="A27" s="926" t="s">
        <v>317</v>
      </c>
      <c r="B27" s="926"/>
      <c r="C27" s="926"/>
      <c r="D27" s="926"/>
      <c r="E27" s="926"/>
      <c r="F27" s="926"/>
      <c r="G27" s="926"/>
      <c r="H27" s="926"/>
      <c r="I27" s="926"/>
      <c r="J27" s="926"/>
      <c r="K27" s="926"/>
      <c r="L27" s="926"/>
      <c r="M27" s="368"/>
      <c r="N27" s="22"/>
    </row>
    <row r="28" spans="1:14" s="32" customFormat="1" ht="51" customHeight="1" x14ac:dyDescent="0.35">
      <c r="A28" s="934" t="s">
        <v>318</v>
      </c>
      <c r="B28" s="935"/>
      <c r="C28" s="935"/>
      <c r="D28" s="935"/>
      <c r="E28" s="935" t="s">
        <v>319</v>
      </c>
      <c r="F28" s="935"/>
      <c r="G28" s="935"/>
      <c r="H28" s="935"/>
      <c r="I28" s="934" t="s">
        <v>320</v>
      </c>
      <c r="J28" s="934"/>
      <c r="K28" s="935" t="s">
        <v>310</v>
      </c>
      <c r="L28" s="935"/>
      <c r="M28" s="371" t="s">
        <v>313</v>
      </c>
      <c r="N28" s="371" t="s">
        <v>314</v>
      </c>
    </row>
    <row r="29" spans="1:14" s="32" customFormat="1" x14ac:dyDescent="0.35">
      <c r="A29" s="928"/>
      <c r="B29" s="928"/>
      <c r="C29" s="928"/>
      <c r="D29" s="928"/>
      <c r="E29" s="928"/>
      <c r="F29" s="928"/>
      <c r="G29" s="928"/>
      <c r="H29" s="928"/>
      <c r="I29" s="928"/>
      <c r="J29" s="928"/>
      <c r="K29" s="928"/>
      <c r="L29" s="928"/>
      <c r="M29" s="373"/>
      <c r="N29" s="374"/>
    </row>
    <row r="30" spans="1:14" s="32" customFormat="1" x14ac:dyDescent="0.35">
      <c r="A30" s="928"/>
      <c r="B30" s="928"/>
      <c r="C30" s="928"/>
      <c r="D30" s="928"/>
      <c r="E30" s="928"/>
      <c r="F30" s="928"/>
      <c r="G30" s="928"/>
      <c r="H30" s="928"/>
      <c r="I30" s="928"/>
      <c r="J30" s="928"/>
      <c r="K30" s="928"/>
      <c r="L30" s="928"/>
      <c r="M30" s="373"/>
      <c r="N30" s="374"/>
    </row>
    <row r="31" spans="1:14" s="32" customFormat="1" x14ac:dyDescent="0.35">
      <c r="A31" s="928"/>
      <c r="B31" s="928"/>
      <c r="C31" s="928"/>
      <c r="D31" s="928"/>
      <c r="E31" s="928"/>
      <c r="F31" s="928"/>
      <c r="G31" s="928"/>
      <c r="H31" s="928"/>
      <c r="I31" s="928"/>
      <c r="J31" s="928"/>
      <c r="K31" s="928"/>
      <c r="L31" s="928"/>
      <c r="M31" s="373"/>
      <c r="N31" s="374"/>
    </row>
    <row r="32" spans="1:14" s="32" customFormat="1" x14ac:dyDescent="0.35">
      <c r="A32" s="928"/>
      <c r="B32" s="928"/>
      <c r="C32" s="928"/>
      <c r="D32" s="928"/>
      <c r="E32" s="928"/>
      <c r="F32" s="928"/>
      <c r="G32" s="928"/>
      <c r="H32" s="928"/>
      <c r="I32" s="928"/>
      <c r="J32" s="928"/>
      <c r="K32" s="928"/>
      <c r="L32" s="928"/>
      <c r="M32" s="373"/>
      <c r="N32" s="374"/>
    </row>
    <row r="33" spans="1:14" s="32" customFormat="1" x14ac:dyDescent="0.35">
      <c r="A33" s="928"/>
      <c r="B33" s="928"/>
      <c r="C33" s="928"/>
      <c r="D33" s="928"/>
      <c r="E33" s="928"/>
      <c r="F33" s="928"/>
      <c r="G33" s="928"/>
      <c r="H33" s="928"/>
      <c r="I33" s="928"/>
      <c r="J33" s="928"/>
      <c r="K33" s="928"/>
      <c r="L33" s="928"/>
      <c r="M33" s="373"/>
      <c r="N33" s="374"/>
    </row>
    <row r="34" spans="1:14" ht="54" customHeight="1" x14ac:dyDescent="0.35">
      <c r="A34" s="936" t="s">
        <v>321</v>
      </c>
      <c r="B34" s="937"/>
      <c r="C34" s="937"/>
      <c r="D34" s="937"/>
      <c r="E34" s="937"/>
      <c r="F34" s="937"/>
      <c r="G34" s="937"/>
      <c r="H34" s="937"/>
      <c r="I34" s="937"/>
      <c r="J34" s="937"/>
      <c r="K34" s="937"/>
      <c r="L34" s="937"/>
      <c r="M34" s="937"/>
      <c r="N34" s="937"/>
    </row>
    <row r="35" spans="1:14" x14ac:dyDescent="0.35">
      <c r="M35" s="368"/>
    </row>
    <row r="36" spans="1:14" x14ac:dyDescent="0.35">
      <c r="A36" s="380" t="s">
        <v>322</v>
      </c>
      <c r="B36" s="380"/>
      <c r="C36" s="380"/>
      <c r="D36" s="380"/>
      <c r="E36" s="380"/>
      <c r="F36" s="938" t="s">
        <v>323</v>
      </c>
      <c r="G36" s="938"/>
      <c r="H36" s="939"/>
      <c r="I36" s="940"/>
      <c r="J36" s="940"/>
      <c r="K36" s="940"/>
      <c r="L36" s="941"/>
      <c r="M36" s="368"/>
    </row>
    <row r="37" spans="1:14" ht="44.5" customHeight="1" x14ac:dyDescent="0.35">
      <c r="A37" s="933" t="s">
        <v>324</v>
      </c>
      <c r="B37" s="933"/>
      <c r="C37" s="933"/>
      <c r="D37" s="933"/>
      <c r="E37" s="933" t="s">
        <v>310</v>
      </c>
      <c r="F37" s="933"/>
      <c r="G37" s="933"/>
      <c r="H37" s="933"/>
      <c r="I37" s="933" t="s">
        <v>105</v>
      </c>
      <c r="J37" s="933"/>
      <c r="K37" s="933" t="s">
        <v>311</v>
      </c>
      <c r="L37" s="933"/>
      <c r="M37" s="381" t="s">
        <v>325</v>
      </c>
      <c r="N37" s="382" t="s">
        <v>326</v>
      </c>
    </row>
    <row r="38" spans="1:14" x14ac:dyDescent="0.35">
      <c r="A38" s="942"/>
      <c r="B38" s="942"/>
      <c r="C38" s="942"/>
      <c r="D38" s="942"/>
      <c r="E38" s="942"/>
      <c r="F38" s="942"/>
      <c r="G38" s="942"/>
      <c r="H38" s="942"/>
      <c r="I38" s="943"/>
      <c r="J38" s="943"/>
      <c r="K38" s="944"/>
      <c r="L38" s="944"/>
      <c r="M38" s="383"/>
      <c r="N38" s="384"/>
    </row>
    <row r="39" spans="1:14" x14ac:dyDescent="0.35">
      <c r="A39" s="942"/>
      <c r="B39" s="942"/>
      <c r="C39" s="942"/>
      <c r="D39" s="942"/>
      <c r="E39" s="942"/>
      <c r="F39" s="942"/>
      <c r="G39" s="942"/>
      <c r="H39" s="942"/>
      <c r="I39" s="943"/>
      <c r="J39" s="943"/>
      <c r="K39" s="944"/>
      <c r="L39" s="944"/>
      <c r="M39" s="383"/>
      <c r="N39" s="384"/>
    </row>
    <row r="40" spans="1:14" x14ac:dyDescent="0.35">
      <c r="A40" s="942"/>
      <c r="B40" s="942"/>
      <c r="C40" s="942"/>
      <c r="D40" s="942"/>
      <c r="E40" s="942"/>
      <c r="F40" s="942"/>
      <c r="G40" s="942"/>
      <c r="H40" s="942"/>
      <c r="I40" s="943"/>
      <c r="J40" s="943"/>
      <c r="K40" s="944"/>
      <c r="L40" s="944"/>
      <c r="M40" s="383"/>
      <c r="N40" s="384"/>
    </row>
    <row r="41" spans="1:14" x14ac:dyDescent="0.35">
      <c r="A41" s="942"/>
      <c r="B41" s="942"/>
      <c r="C41" s="942"/>
      <c r="D41" s="942"/>
      <c r="E41" s="942"/>
      <c r="F41" s="942"/>
      <c r="G41" s="942"/>
      <c r="H41" s="942"/>
      <c r="I41" s="943"/>
      <c r="J41" s="943"/>
      <c r="K41" s="944"/>
      <c r="L41" s="944"/>
      <c r="M41" s="383"/>
      <c r="N41" s="384"/>
    </row>
    <row r="42" spans="1:14" x14ac:dyDescent="0.35">
      <c r="A42" s="942"/>
      <c r="B42" s="942"/>
      <c r="C42" s="942"/>
      <c r="D42" s="942"/>
      <c r="E42" s="942"/>
      <c r="F42" s="942"/>
      <c r="G42" s="942"/>
      <c r="H42" s="942"/>
      <c r="I42" s="943"/>
      <c r="J42" s="943"/>
      <c r="K42" s="944"/>
      <c r="L42" s="944"/>
      <c r="M42" s="383"/>
      <c r="N42" s="384"/>
    </row>
    <row r="44" spans="1:14" ht="15" customHeight="1" x14ac:dyDescent="0.35">
      <c r="A44" s="936" t="s">
        <v>327</v>
      </c>
      <c r="B44" s="936"/>
      <c r="C44" s="936"/>
      <c r="D44" s="936"/>
      <c r="E44" s="936"/>
      <c r="F44" s="936"/>
      <c r="G44" s="936"/>
      <c r="H44" s="936"/>
      <c r="I44" s="936"/>
      <c r="J44" s="936"/>
      <c r="K44" s="936"/>
      <c r="L44" s="936"/>
      <c r="M44" s="936"/>
    </row>
    <row r="45" spans="1:14" ht="3" customHeight="1" x14ac:dyDescent="0.35">
      <c r="A45" s="936"/>
      <c r="B45" s="936"/>
      <c r="C45" s="936"/>
      <c r="D45" s="936"/>
      <c r="E45" s="936"/>
      <c r="F45" s="936"/>
      <c r="G45" s="936"/>
      <c r="H45" s="936"/>
      <c r="I45" s="936"/>
      <c r="J45" s="936"/>
      <c r="K45" s="936"/>
      <c r="L45" s="936"/>
      <c r="M45" s="936"/>
    </row>
    <row r="46" spans="1:14" ht="34.9" customHeight="1" x14ac:dyDescent="0.35">
      <c r="A46" s="945" t="s">
        <v>328</v>
      </c>
      <c r="B46" s="945"/>
      <c r="C46" s="945"/>
      <c r="D46" s="945"/>
      <c r="E46" s="945"/>
      <c r="F46" s="945"/>
      <c r="G46" s="945"/>
      <c r="H46" s="945"/>
      <c r="I46" s="945"/>
      <c r="J46" s="945"/>
      <c r="K46" s="945"/>
      <c r="L46" s="945"/>
      <c r="M46" s="945"/>
    </row>
    <row r="47" spans="1:14" ht="16.5" customHeight="1" x14ac:dyDescent="0.35">
      <c r="A47" s="936" t="s">
        <v>329</v>
      </c>
      <c r="B47" s="936"/>
      <c r="C47" s="936"/>
      <c r="D47" s="936"/>
      <c r="E47" s="936"/>
      <c r="F47" s="936"/>
      <c r="G47" s="936"/>
      <c r="H47" s="936"/>
      <c r="I47" s="936"/>
      <c r="J47" s="936"/>
      <c r="K47" s="936"/>
      <c r="L47" s="936"/>
      <c r="M47" s="936"/>
    </row>
    <row r="48" spans="1:14" ht="21" customHeight="1" x14ac:dyDescent="0.35">
      <c r="A48" s="672" t="s">
        <v>330</v>
      </c>
      <c r="B48" s="673"/>
      <c r="C48" s="673"/>
      <c r="D48" s="673"/>
      <c r="E48" s="673"/>
      <c r="F48" s="673"/>
      <c r="G48" s="673"/>
      <c r="H48" s="673"/>
      <c r="I48" s="673"/>
      <c r="J48" s="673"/>
      <c r="K48" s="673"/>
      <c r="L48" s="673"/>
      <c r="M48" s="674"/>
      <c r="N48" s="385"/>
    </row>
    <row r="49" spans="1:14" s="145" customFormat="1" ht="42.65" customHeight="1" x14ac:dyDescent="0.3">
      <c r="A49" s="946" t="s">
        <v>331</v>
      </c>
      <c r="B49" s="947"/>
      <c r="C49" s="947"/>
      <c r="D49" s="948"/>
      <c r="E49" s="946" t="s">
        <v>332</v>
      </c>
      <c r="F49" s="947"/>
      <c r="G49" s="948"/>
      <c r="H49" s="946" t="s">
        <v>105</v>
      </c>
      <c r="I49" s="948"/>
      <c r="J49" s="949" t="s">
        <v>333</v>
      </c>
      <c r="K49" s="950"/>
      <c r="L49" s="950"/>
      <c r="M49" s="369" t="s">
        <v>325</v>
      </c>
      <c r="N49" s="386" t="s">
        <v>334</v>
      </c>
    </row>
    <row r="50" spans="1:14" ht="19.899999999999999" customHeight="1" x14ac:dyDescent="0.35">
      <c r="A50" s="951"/>
      <c r="B50" s="952"/>
      <c r="C50" s="952"/>
      <c r="D50" s="953"/>
      <c r="E50" s="951"/>
      <c r="F50" s="952"/>
      <c r="G50" s="952"/>
      <c r="H50" s="951"/>
      <c r="I50" s="953"/>
      <c r="J50" s="951"/>
      <c r="K50" s="952"/>
      <c r="L50" s="952"/>
      <c r="M50" s="387"/>
      <c r="N50" s="388"/>
    </row>
    <row r="51" spans="1:14" ht="19.899999999999999" customHeight="1" x14ac:dyDescent="0.35">
      <c r="A51" s="951"/>
      <c r="B51" s="952"/>
      <c r="C51" s="952"/>
      <c r="D51" s="953"/>
      <c r="E51" s="951"/>
      <c r="F51" s="952"/>
      <c r="G51" s="952"/>
      <c r="H51" s="951"/>
      <c r="I51" s="953"/>
      <c r="J51" s="951"/>
      <c r="K51" s="952"/>
      <c r="L51" s="952"/>
      <c r="M51" s="387"/>
      <c r="N51" s="388"/>
    </row>
    <row r="52" spans="1:14" ht="19.899999999999999" customHeight="1" x14ac:dyDescent="0.35">
      <c r="A52" s="951"/>
      <c r="B52" s="952"/>
      <c r="C52" s="952"/>
      <c r="D52" s="953"/>
      <c r="E52" s="951"/>
      <c r="F52" s="952"/>
      <c r="G52" s="952"/>
      <c r="H52" s="951"/>
      <c r="I52" s="953"/>
      <c r="J52" s="951"/>
      <c r="K52" s="952"/>
      <c r="L52" s="952"/>
      <c r="M52" s="387"/>
      <c r="N52" s="388"/>
    </row>
    <row r="53" spans="1:14" ht="19.899999999999999" customHeight="1" x14ac:dyDescent="0.35">
      <c r="A53" s="951"/>
      <c r="B53" s="952"/>
      <c r="C53" s="952"/>
      <c r="D53" s="953"/>
      <c r="E53" s="951"/>
      <c r="F53" s="952"/>
      <c r="G53" s="953"/>
      <c r="H53" s="952"/>
      <c r="I53" s="953"/>
      <c r="J53" s="951"/>
      <c r="K53" s="952"/>
      <c r="L53" s="952"/>
      <c r="M53" s="387"/>
      <c r="N53" s="388"/>
    </row>
    <row r="54" spans="1:14" ht="19.899999999999999" customHeight="1" x14ac:dyDescent="0.35">
      <c r="A54" s="951"/>
      <c r="B54" s="952"/>
      <c r="C54" s="952"/>
      <c r="D54" s="953"/>
      <c r="E54" s="951"/>
      <c r="F54" s="952"/>
      <c r="G54" s="953"/>
      <c r="H54" s="951"/>
      <c r="I54" s="953"/>
      <c r="J54" s="951"/>
      <c r="K54" s="952"/>
      <c r="L54" s="952"/>
      <c r="M54" s="387"/>
      <c r="N54" s="388"/>
    </row>
    <row r="55" spans="1:14" ht="16.5" customHeight="1" x14ac:dyDescent="0.35">
      <c r="A55" s="299" t="s">
        <v>335</v>
      </c>
      <c r="B55" s="300"/>
      <c r="C55" s="300"/>
      <c r="D55" s="300"/>
      <c r="E55" s="300"/>
      <c r="F55" s="300"/>
      <c r="G55" s="300"/>
      <c r="H55" s="300"/>
      <c r="I55" s="300"/>
      <c r="J55" s="300"/>
      <c r="K55" s="300"/>
      <c r="L55" s="300"/>
      <c r="M55" s="300"/>
    </row>
    <row r="56" spans="1:14" ht="16.5" customHeight="1" x14ac:dyDescent="0.35">
      <c r="A56" s="300"/>
      <c r="B56" s="300"/>
      <c r="C56" s="300"/>
      <c r="D56" s="300"/>
      <c r="E56" s="300"/>
      <c r="F56" s="300"/>
      <c r="G56" s="300"/>
      <c r="H56" s="300"/>
      <c r="I56" s="300"/>
      <c r="J56" s="300"/>
      <c r="K56" s="300"/>
      <c r="L56" s="300"/>
      <c r="M56" s="300"/>
    </row>
    <row r="57" spans="1:14" ht="16.5" customHeight="1" x14ac:dyDescent="0.35">
      <c r="A57" s="300"/>
      <c r="B57" s="300"/>
      <c r="C57" s="300"/>
      <c r="D57" s="300"/>
      <c r="E57" s="300"/>
      <c r="F57" s="300"/>
      <c r="G57" s="300"/>
      <c r="H57" s="300"/>
      <c r="I57" s="300"/>
      <c r="J57" s="300"/>
      <c r="K57" s="300"/>
      <c r="L57" s="300"/>
      <c r="M57" s="300"/>
    </row>
    <row r="58" spans="1:14" ht="16.5" customHeight="1" x14ac:dyDescent="0.35">
      <c r="A58" s="300"/>
      <c r="B58" s="300"/>
      <c r="C58" s="300"/>
      <c r="D58" s="300"/>
      <c r="E58" s="300"/>
      <c r="F58" s="300"/>
      <c r="G58" s="300"/>
      <c r="H58" s="300"/>
      <c r="I58" s="300"/>
      <c r="J58" s="300"/>
      <c r="K58" s="300"/>
      <c r="L58" s="300"/>
      <c r="M58" s="300"/>
    </row>
    <row r="59" spans="1:14" ht="25.9" customHeight="1" x14ac:dyDescent="0.35">
      <c r="A59" s="672" t="s">
        <v>336</v>
      </c>
      <c r="B59" s="673"/>
      <c r="C59" s="673"/>
      <c r="D59" s="673"/>
      <c r="E59" s="673"/>
      <c r="F59" s="673"/>
      <c r="G59" s="673"/>
      <c r="H59" s="673"/>
      <c r="I59" s="673"/>
      <c r="J59" s="673"/>
      <c r="K59" s="673"/>
      <c r="L59" s="673"/>
      <c r="M59" s="674"/>
      <c r="N59" s="389"/>
    </row>
    <row r="60" spans="1:14" s="145" customFormat="1" ht="43.15" customHeight="1" x14ac:dyDescent="0.3">
      <c r="A60" s="946" t="s">
        <v>331</v>
      </c>
      <c r="B60" s="947"/>
      <c r="C60" s="947"/>
      <c r="D60" s="948"/>
      <c r="E60" s="946" t="s">
        <v>332</v>
      </c>
      <c r="F60" s="947"/>
      <c r="G60" s="948"/>
      <c r="H60" s="946" t="s">
        <v>105</v>
      </c>
      <c r="I60" s="948"/>
      <c r="J60" s="949" t="s">
        <v>337</v>
      </c>
      <c r="K60" s="950"/>
      <c r="L60" s="950"/>
      <c r="M60" s="369" t="s">
        <v>325</v>
      </c>
      <c r="N60" s="386" t="s">
        <v>334</v>
      </c>
    </row>
    <row r="61" spans="1:14" ht="24" customHeight="1" x14ac:dyDescent="0.35">
      <c r="A61" s="951"/>
      <c r="B61" s="952"/>
      <c r="C61" s="952"/>
      <c r="D61" s="953"/>
      <c r="E61" s="951"/>
      <c r="F61" s="952"/>
      <c r="G61" s="952"/>
      <c r="H61" s="951"/>
      <c r="I61" s="953"/>
      <c r="J61" s="951"/>
      <c r="K61" s="952"/>
      <c r="L61" s="952"/>
      <c r="M61" s="387"/>
      <c r="N61" s="388"/>
    </row>
    <row r="62" spans="1:14" ht="24" customHeight="1" x14ac:dyDescent="0.35">
      <c r="A62" s="951"/>
      <c r="B62" s="952"/>
      <c r="C62" s="952"/>
      <c r="D62" s="953"/>
      <c r="E62" s="951"/>
      <c r="F62" s="952"/>
      <c r="G62" s="952"/>
      <c r="H62" s="951"/>
      <c r="I62" s="953"/>
      <c r="J62" s="951"/>
      <c r="K62" s="952"/>
      <c r="L62" s="952"/>
      <c r="M62" s="387"/>
      <c r="N62" s="388"/>
    </row>
    <row r="63" spans="1:14" ht="24.75" customHeight="1" x14ac:dyDescent="0.35">
      <c r="A63" s="951"/>
      <c r="B63" s="952"/>
      <c r="C63" s="952"/>
      <c r="D63" s="953"/>
      <c r="E63" s="951"/>
      <c r="F63" s="952"/>
      <c r="G63" s="952"/>
      <c r="H63" s="951"/>
      <c r="I63" s="953"/>
      <c r="J63" s="951"/>
      <c r="K63" s="952"/>
      <c r="L63" s="952"/>
      <c r="M63" s="387"/>
      <c r="N63" s="388"/>
    </row>
    <row r="64" spans="1:14" ht="24" customHeight="1" x14ac:dyDescent="0.35">
      <c r="A64" s="951"/>
      <c r="B64" s="952"/>
      <c r="C64" s="952"/>
      <c r="D64" s="953"/>
      <c r="E64" s="951"/>
      <c r="F64" s="952"/>
      <c r="G64" s="953"/>
      <c r="H64" s="952"/>
      <c r="I64" s="953"/>
      <c r="J64" s="951"/>
      <c r="K64" s="952"/>
      <c r="L64" s="952"/>
      <c r="M64" s="387"/>
      <c r="N64" s="388"/>
    </row>
    <row r="65" spans="1:14" ht="24" customHeight="1" x14ac:dyDescent="0.35">
      <c r="A65" s="951"/>
      <c r="B65" s="952"/>
      <c r="C65" s="952"/>
      <c r="D65" s="953"/>
      <c r="E65" s="951"/>
      <c r="F65" s="952"/>
      <c r="G65" s="953"/>
      <c r="H65" s="951"/>
      <c r="I65" s="953"/>
      <c r="J65" s="951"/>
      <c r="K65" s="952"/>
      <c r="L65" s="952"/>
      <c r="M65" s="387"/>
      <c r="N65" s="388"/>
    </row>
    <row r="66" spans="1:14" ht="16.5" customHeight="1" x14ac:dyDescent="0.35">
      <c r="A66" s="299" t="s">
        <v>338</v>
      </c>
      <c r="B66" s="300"/>
      <c r="C66" s="300"/>
      <c r="D66" s="300"/>
      <c r="E66" s="300"/>
      <c r="F66" s="300"/>
      <c r="G66" s="300"/>
      <c r="H66" s="300"/>
      <c r="I66" s="300"/>
      <c r="J66" s="300"/>
      <c r="K66" s="300"/>
      <c r="L66" s="300"/>
      <c r="M66" s="300"/>
    </row>
    <row r="67" spans="1:14" ht="16.5" customHeight="1" x14ac:dyDescent="0.35">
      <c r="A67" s="299"/>
      <c r="B67" s="300"/>
      <c r="C67" s="300"/>
      <c r="D67" s="300"/>
      <c r="E67" s="300"/>
      <c r="F67" s="300"/>
      <c r="G67" s="300"/>
      <c r="H67" s="300"/>
      <c r="I67" s="300"/>
      <c r="J67" s="300"/>
      <c r="K67" s="300"/>
      <c r="L67" s="300"/>
      <c r="M67" s="300"/>
    </row>
    <row r="68" spans="1:14" ht="15" customHeight="1" x14ac:dyDescent="0.35">
      <c r="B68" s="954" t="s">
        <v>339</v>
      </c>
      <c r="C68" s="954"/>
      <c r="D68" s="954"/>
      <c r="E68" s="954"/>
      <c r="F68" s="954"/>
      <c r="G68" s="954"/>
      <c r="H68" s="954"/>
      <c r="I68" s="954"/>
      <c r="J68" s="954"/>
      <c r="K68" s="954"/>
      <c r="L68" s="954"/>
      <c r="M68" s="954"/>
    </row>
    <row r="69" spans="1:14" ht="25.15" customHeight="1" x14ac:dyDescent="0.35">
      <c r="B69" s="954"/>
      <c r="C69" s="954"/>
      <c r="D69" s="954"/>
      <c r="E69" s="954"/>
      <c r="F69" s="954"/>
      <c r="G69" s="954"/>
      <c r="H69" s="954"/>
      <c r="I69" s="954"/>
      <c r="J69" s="954"/>
      <c r="K69" s="954"/>
      <c r="L69" s="954"/>
      <c r="M69" s="954"/>
    </row>
    <row r="70" spans="1:14" ht="84" customHeight="1" x14ac:dyDescent="0.35">
      <c r="B70" s="955" t="s">
        <v>340</v>
      </c>
      <c r="C70" s="955"/>
      <c r="D70" s="955"/>
      <c r="E70" s="955"/>
      <c r="F70" s="955"/>
      <c r="G70" s="955"/>
      <c r="H70" s="955"/>
      <c r="I70" s="955"/>
      <c r="J70" s="955"/>
      <c r="K70" s="955"/>
      <c r="L70" s="955"/>
      <c r="M70" s="955"/>
      <c r="N70" s="955"/>
    </row>
    <row r="71" spans="1:14" hidden="1" x14ac:dyDescent="0.35">
      <c r="B71" s="155"/>
      <c r="C71" s="155"/>
      <c r="D71" s="155"/>
      <c r="E71" s="155"/>
      <c r="F71" s="155"/>
      <c r="G71" s="155"/>
      <c r="H71" s="155"/>
      <c r="I71" s="155"/>
      <c r="J71" s="155"/>
      <c r="K71" s="155"/>
      <c r="L71" s="155"/>
    </row>
    <row r="72" spans="1:14" x14ac:dyDescent="0.35">
      <c r="B72" s="155"/>
      <c r="C72" s="155"/>
      <c r="D72" s="155"/>
      <c r="E72" s="155"/>
      <c r="F72" s="155"/>
      <c r="G72" s="155"/>
      <c r="H72" s="155"/>
      <c r="I72" s="155"/>
      <c r="J72" s="155"/>
      <c r="K72" s="155"/>
      <c r="L72" s="155"/>
    </row>
    <row r="73" spans="1:14" x14ac:dyDescent="0.35">
      <c r="B73" s="390" t="s">
        <v>107</v>
      </c>
      <c r="C73" s="390"/>
      <c r="D73" s="390"/>
      <c r="E73" s="155"/>
      <c r="F73" s="155"/>
      <c r="G73" s="155"/>
      <c r="H73" s="155"/>
      <c r="I73" s="155"/>
      <c r="J73" s="155"/>
      <c r="K73" s="155"/>
      <c r="L73" s="155"/>
    </row>
    <row r="74" spans="1:14" x14ac:dyDescent="0.35">
      <c r="B74" s="958"/>
      <c r="C74" s="958"/>
      <c r="D74" s="958"/>
      <c r="E74" s="155"/>
      <c r="F74" s="155"/>
      <c r="G74" s="155"/>
      <c r="H74" s="155"/>
      <c r="I74" s="959"/>
      <c r="J74" s="959"/>
      <c r="K74" s="959"/>
      <c r="L74" s="959"/>
    </row>
    <row r="75" spans="1:14" x14ac:dyDescent="0.35">
      <c r="B75" s="155"/>
      <c r="C75" s="155"/>
      <c r="D75" s="155"/>
      <c r="E75" s="155"/>
      <c r="F75" s="155"/>
      <c r="G75" s="155"/>
      <c r="H75" s="155"/>
      <c r="I75" s="628" t="s">
        <v>6</v>
      </c>
      <c r="J75" s="628"/>
      <c r="K75" s="628"/>
      <c r="L75" s="628"/>
    </row>
    <row r="76" spans="1:14" x14ac:dyDescent="0.35">
      <c r="B76" s="155"/>
      <c r="C76" s="155"/>
      <c r="D76" s="155"/>
      <c r="E76" s="155"/>
      <c r="F76" s="155"/>
      <c r="G76" s="155"/>
      <c r="H76" s="155"/>
      <c r="I76" s="155"/>
      <c r="J76" s="155"/>
      <c r="K76" s="155"/>
      <c r="L76" s="155"/>
    </row>
    <row r="77" spans="1:14" x14ac:dyDescent="0.35">
      <c r="A77" s="155"/>
      <c r="B77" s="155"/>
      <c r="C77" s="155"/>
      <c r="D77" s="155"/>
      <c r="E77" s="155"/>
      <c r="F77" s="155"/>
      <c r="G77" s="155"/>
      <c r="H77" s="155"/>
      <c r="I77" s="155"/>
      <c r="J77" s="155"/>
      <c r="K77" s="155"/>
      <c r="L77" s="155"/>
    </row>
    <row r="78" spans="1:14" x14ac:dyDescent="0.35">
      <c r="A78" s="612" t="s">
        <v>341</v>
      </c>
      <c r="B78" s="613"/>
      <c r="C78" s="613"/>
      <c r="D78" s="613"/>
      <c r="E78" s="613"/>
      <c r="F78" s="613"/>
      <c r="G78" s="613"/>
      <c r="H78" s="613"/>
      <c r="I78" s="613"/>
      <c r="J78" s="613"/>
      <c r="K78" s="613"/>
      <c r="L78" s="613"/>
      <c r="M78" s="960"/>
    </row>
    <row r="79" spans="1:14" x14ac:dyDescent="0.35">
      <c r="A79" s="155"/>
      <c r="B79" s="155"/>
      <c r="C79" s="155"/>
      <c r="D79" s="155"/>
      <c r="E79" s="155"/>
      <c r="F79" s="155"/>
      <c r="G79" s="155"/>
      <c r="H79" s="155"/>
      <c r="I79" s="155"/>
      <c r="J79" s="155"/>
      <c r="K79" s="155"/>
      <c r="L79" s="155"/>
    </row>
    <row r="80" spans="1:14" x14ac:dyDescent="0.35">
      <c r="A80" s="155"/>
      <c r="B80" s="961" t="s">
        <v>342</v>
      </c>
      <c r="C80" s="962"/>
      <c r="D80" s="962"/>
      <c r="E80" s="962"/>
      <c r="F80" s="962"/>
      <c r="G80" s="962"/>
      <c r="H80" s="962"/>
      <c r="I80" s="962"/>
      <c r="J80" s="962"/>
      <c r="K80" s="962"/>
      <c r="L80" s="963"/>
    </row>
    <row r="81" spans="1:13" ht="63" customHeight="1" x14ac:dyDescent="0.35">
      <c r="A81" s="155"/>
      <c r="B81" s="964" t="s">
        <v>343</v>
      </c>
      <c r="C81" s="964"/>
      <c r="D81" s="964"/>
      <c r="E81" s="965"/>
      <c r="F81" s="965"/>
      <c r="G81" s="965"/>
      <c r="H81" s="965"/>
      <c r="I81" s="965"/>
      <c r="J81" s="965"/>
      <c r="K81" s="965"/>
      <c r="L81" s="965"/>
      <c r="M81" s="391" t="s">
        <v>344</v>
      </c>
    </row>
    <row r="82" spans="1:13" ht="34.15" customHeight="1" x14ac:dyDescent="0.35">
      <c r="A82" s="155"/>
      <c r="B82" s="956" t="s">
        <v>345</v>
      </c>
      <c r="C82" s="957"/>
      <c r="D82" s="957"/>
      <c r="E82" s="957"/>
      <c r="F82" s="957"/>
      <c r="G82" s="957"/>
      <c r="H82" s="957"/>
      <c r="I82" s="957"/>
      <c r="J82" s="957"/>
      <c r="K82" s="957"/>
      <c r="L82" s="957"/>
      <c r="M82" s="114"/>
    </row>
    <row r="83" spans="1:13" ht="33" customHeight="1" x14ac:dyDescent="0.35">
      <c r="A83" s="155"/>
      <c r="B83" s="956" t="s">
        <v>346</v>
      </c>
      <c r="C83" s="956"/>
      <c r="D83" s="956"/>
      <c r="E83" s="956"/>
      <c r="F83" s="956"/>
      <c r="G83" s="956"/>
      <c r="H83" s="956"/>
      <c r="I83" s="956"/>
      <c r="J83" s="956"/>
      <c r="K83" s="956"/>
      <c r="L83" s="956"/>
      <c r="M83" s="114"/>
    </row>
    <row r="84" spans="1:13" ht="19.5" customHeight="1" x14ac:dyDescent="0.35">
      <c r="A84" s="155"/>
      <c r="B84" s="956" t="s">
        <v>347</v>
      </c>
      <c r="C84" s="956"/>
      <c r="D84" s="956"/>
      <c r="E84" s="956"/>
      <c r="F84" s="956"/>
      <c r="G84" s="956"/>
      <c r="H84" s="956"/>
      <c r="I84" s="956"/>
      <c r="J84" s="956"/>
      <c r="K84" s="956"/>
      <c r="L84" s="956"/>
      <c r="M84" s="114"/>
    </row>
    <row r="85" spans="1:13" x14ac:dyDescent="0.35">
      <c r="A85" s="155"/>
      <c r="B85" s="956" t="s">
        <v>348</v>
      </c>
      <c r="C85" s="956"/>
      <c r="D85" s="956"/>
      <c r="E85" s="956"/>
      <c r="F85" s="956"/>
      <c r="G85" s="956"/>
      <c r="H85" s="956"/>
      <c r="I85" s="956"/>
      <c r="J85" s="956"/>
      <c r="K85" s="956"/>
      <c r="L85" s="956"/>
      <c r="M85" s="114"/>
    </row>
    <row r="86" spans="1:13" ht="27.75" customHeight="1" x14ac:dyDescent="0.35">
      <c r="B86" s="956" t="s">
        <v>349</v>
      </c>
      <c r="C86" s="956"/>
      <c r="D86" s="956"/>
      <c r="E86" s="956"/>
      <c r="F86" s="956"/>
      <c r="G86" s="956"/>
      <c r="H86" s="956"/>
      <c r="I86" s="956"/>
      <c r="J86" s="956"/>
      <c r="K86" s="956"/>
      <c r="L86" s="956"/>
      <c r="M86" s="114"/>
    </row>
    <row r="87" spans="1:13" ht="20.5" customHeight="1" x14ac:dyDescent="0.35">
      <c r="B87" s="956" t="s">
        <v>350</v>
      </c>
      <c r="C87" s="956"/>
      <c r="D87" s="956"/>
      <c r="E87" s="956"/>
      <c r="F87" s="956"/>
      <c r="G87" s="956"/>
      <c r="H87" s="956"/>
      <c r="I87" s="956"/>
      <c r="J87" s="956"/>
      <c r="K87" s="956"/>
      <c r="L87" s="956"/>
      <c r="M87" s="114"/>
    </row>
    <row r="88" spans="1:13" ht="22.9" customHeight="1" x14ac:dyDescent="0.35">
      <c r="B88" s="956" t="s">
        <v>351</v>
      </c>
      <c r="C88" s="956"/>
      <c r="D88" s="956"/>
      <c r="E88" s="956"/>
      <c r="F88" s="956"/>
      <c r="G88" s="956"/>
      <c r="H88" s="956"/>
      <c r="I88" s="956"/>
      <c r="J88" s="956"/>
      <c r="K88" s="956"/>
      <c r="L88" s="956"/>
      <c r="M88" s="114"/>
    </row>
    <row r="89" spans="1:13" ht="60" customHeight="1" x14ac:dyDescent="0.35">
      <c r="B89" s="956" t="s">
        <v>352</v>
      </c>
      <c r="C89" s="956"/>
      <c r="D89" s="956"/>
      <c r="E89" s="956"/>
      <c r="F89" s="956"/>
      <c r="G89" s="956"/>
      <c r="H89" s="956"/>
      <c r="I89" s="956"/>
      <c r="J89" s="956"/>
      <c r="K89" s="956"/>
      <c r="L89" s="956"/>
      <c r="M89" s="114"/>
    </row>
    <row r="90" spans="1:13" ht="20.5" customHeight="1" x14ac:dyDescent="0.35">
      <c r="B90" s="956" t="s">
        <v>353</v>
      </c>
      <c r="C90" s="956"/>
      <c r="D90" s="956"/>
      <c r="E90" s="956"/>
      <c r="F90" s="956"/>
      <c r="G90" s="956"/>
      <c r="H90" s="956"/>
      <c r="I90" s="956"/>
      <c r="J90" s="956"/>
      <c r="K90" s="956"/>
      <c r="L90" s="956"/>
      <c r="M90" s="114"/>
    </row>
    <row r="91" spans="1:13" x14ac:dyDescent="0.35">
      <c r="B91" s="155"/>
      <c r="C91" s="155"/>
      <c r="D91" s="155"/>
      <c r="E91" s="155"/>
      <c r="F91" s="155"/>
      <c r="G91" s="155"/>
      <c r="H91" s="155"/>
      <c r="I91" s="155"/>
      <c r="J91" s="155"/>
      <c r="K91" s="155"/>
      <c r="L91" s="155"/>
    </row>
    <row r="92" spans="1:13" ht="14.5" customHeight="1" x14ac:dyDescent="0.35">
      <c r="A92" s="972" t="s">
        <v>354</v>
      </c>
      <c r="B92" s="973"/>
      <c r="C92" s="973"/>
      <c r="D92" s="973"/>
      <c r="E92" s="973"/>
      <c r="F92" s="973"/>
      <c r="G92" s="973"/>
      <c r="H92" s="973"/>
      <c r="I92" s="973"/>
      <c r="J92" s="973"/>
      <c r="K92" s="973"/>
      <c r="L92" s="973"/>
      <c r="M92" s="973"/>
    </row>
    <row r="93" spans="1:13" ht="45" customHeight="1" x14ac:dyDescent="0.35">
      <c r="A93" s="974"/>
      <c r="B93" s="975"/>
      <c r="C93" s="975"/>
      <c r="D93" s="975"/>
      <c r="E93" s="975"/>
      <c r="F93" s="975"/>
      <c r="G93" s="975"/>
      <c r="H93" s="975"/>
      <c r="I93" s="975"/>
      <c r="J93" s="975"/>
      <c r="K93" s="975"/>
      <c r="L93" s="975"/>
      <c r="M93" s="975"/>
    </row>
    <row r="94" spans="1:13" x14ac:dyDescent="0.35">
      <c r="B94" s="155"/>
      <c r="C94" s="155"/>
      <c r="D94" s="155"/>
      <c r="E94" s="155"/>
      <c r="F94" s="155"/>
      <c r="G94" s="155"/>
      <c r="H94" s="155"/>
      <c r="I94" s="155"/>
      <c r="J94" s="155"/>
      <c r="K94" s="155"/>
      <c r="L94" s="155"/>
    </row>
    <row r="95" spans="1:13" x14ac:dyDescent="0.35">
      <c r="B95" s="390" t="s">
        <v>107</v>
      </c>
      <c r="C95" s="390"/>
      <c r="D95" s="390"/>
      <c r="E95" s="155"/>
      <c r="F95" s="155"/>
      <c r="G95" s="155"/>
      <c r="H95" s="155"/>
      <c r="I95" s="628"/>
      <c r="J95" s="628"/>
      <c r="K95" s="628"/>
      <c r="L95" s="628"/>
    </row>
    <row r="96" spans="1:13" ht="27.65" customHeight="1" x14ac:dyDescent="0.35">
      <c r="B96" s="958"/>
      <c r="C96" s="958"/>
      <c r="D96" s="958"/>
      <c r="E96" s="155"/>
      <c r="F96" s="155"/>
      <c r="G96" s="155"/>
      <c r="H96" s="155"/>
      <c r="I96" s="628"/>
      <c r="J96" s="628"/>
      <c r="K96" s="628"/>
      <c r="L96" s="628"/>
    </row>
    <row r="97" spans="2:14" x14ac:dyDescent="0.35">
      <c r="B97" s="155"/>
      <c r="C97" s="155"/>
      <c r="D97" s="155"/>
      <c r="E97" s="155"/>
      <c r="F97" s="155"/>
      <c r="G97" s="155"/>
      <c r="H97" s="155"/>
      <c r="I97" s="966" t="s">
        <v>355</v>
      </c>
      <c r="J97" s="966"/>
      <c r="K97" s="966"/>
      <c r="L97" s="966"/>
    </row>
    <row r="98" spans="2:14" x14ac:dyDescent="0.35">
      <c r="B98" s="155"/>
      <c r="C98" s="155"/>
      <c r="D98" s="155"/>
      <c r="E98" s="155"/>
      <c r="F98" s="155"/>
      <c r="G98" s="155"/>
      <c r="H98" s="155"/>
      <c r="I98" s="297"/>
      <c r="J98" s="297"/>
      <c r="K98" s="297"/>
      <c r="L98" s="297"/>
    </row>
    <row r="99" spans="2:14" x14ac:dyDescent="0.35">
      <c r="B99" s="155"/>
      <c r="C99" s="155"/>
      <c r="D99" s="155"/>
      <c r="E99" s="155"/>
      <c r="F99" s="155"/>
      <c r="G99" s="155"/>
      <c r="H99" s="155"/>
      <c r="I99" s="297"/>
      <c r="J99" s="297"/>
      <c r="K99" s="297"/>
      <c r="L99" s="297"/>
    </row>
    <row r="100" spans="2:14" x14ac:dyDescent="0.35">
      <c r="B100" s="155"/>
      <c r="C100" s="155"/>
      <c r="D100" s="155"/>
      <c r="E100" s="155"/>
      <c r="F100" s="155"/>
      <c r="G100" s="155"/>
      <c r="H100" s="155"/>
      <c r="I100" s="297"/>
      <c r="J100" s="297"/>
      <c r="K100" s="297"/>
      <c r="L100" s="297"/>
    </row>
    <row r="101" spans="2:14" outlineLevel="1" x14ac:dyDescent="0.35">
      <c r="B101" s="967" t="s">
        <v>356</v>
      </c>
      <c r="C101" s="968"/>
      <c r="D101" s="968"/>
      <c r="E101" s="968"/>
      <c r="F101" s="968"/>
      <c r="G101" s="968"/>
      <c r="H101" s="968"/>
      <c r="I101" s="968"/>
      <c r="J101" s="968"/>
      <c r="K101" s="968"/>
      <c r="L101" s="968"/>
      <c r="M101" s="968"/>
      <c r="N101" s="968"/>
    </row>
    <row r="102" spans="2:14" outlineLevel="1" x14ac:dyDescent="0.35">
      <c r="B102" s="969" t="s">
        <v>357</v>
      </c>
      <c r="C102" s="970"/>
      <c r="D102" s="970"/>
      <c r="E102" s="971" t="s">
        <v>358</v>
      </c>
      <c r="F102" s="971"/>
      <c r="G102" s="971"/>
      <c r="H102" s="971"/>
      <c r="I102" s="971"/>
      <c r="J102" s="971"/>
      <c r="K102" s="971"/>
      <c r="L102" s="971"/>
      <c r="M102" s="971"/>
      <c r="N102" s="971"/>
    </row>
    <row r="103" spans="2:14" outlineLevel="1" x14ac:dyDescent="0.35">
      <c r="B103" s="969" t="s">
        <v>359</v>
      </c>
      <c r="C103" s="970"/>
      <c r="D103" s="979"/>
      <c r="E103" s="971" t="s">
        <v>360</v>
      </c>
      <c r="F103" s="971"/>
      <c r="G103" s="971"/>
      <c r="H103" s="971"/>
      <c r="I103" s="971"/>
      <c r="J103" s="971"/>
      <c r="K103" s="971"/>
      <c r="L103" s="971"/>
      <c r="M103" s="971"/>
      <c r="N103" s="971"/>
    </row>
    <row r="104" spans="2:14" ht="31.9" customHeight="1" outlineLevel="1" x14ac:dyDescent="0.35">
      <c r="B104" s="976" t="s">
        <v>361</v>
      </c>
      <c r="C104" s="977"/>
      <c r="D104" s="978"/>
      <c r="E104" s="965" t="s">
        <v>362</v>
      </c>
      <c r="F104" s="965"/>
      <c r="G104" s="965"/>
      <c r="H104" s="965"/>
      <c r="I104" s="965"/>
      <c r="J104" s="965"/>
      <c r="K104" s="965"/>
      <c r="L104" s="965"/>
      <c r="M104" s="965"/>
      <c r="N104" s="965"/>
    </row>
    <row r="105" spans="2:14" ht="32.5" customHeight="1" outlineLevel="1" x14ac:dyDescent="0.35">
      <c r="B105" s="976" t="s">
        <v>363</v>
      </c>
      <c r="C105" s="977"/>
      <c r="D105" s="978"/>
      <c r="E105" s="965" t="s">
        <v>364</v>
      </c>
      <c r="F105" s="965"/>
      <c r="G105" s="965"/>
      <c r="H105" s="965"/>
      <c r="I105" s="965"/>
      <c r="J105" s="965"/>
      <c r="K105" s="965"/>
      <c r="L105" s="965"/>
      <c r="M105" s="965"/>
      <c r="N105" s="965"/>
    </row>
    <row r="106" spans="2:14" ht="43.15" customHeight="1" outlineLevel="1" x14ac:dyDescent="0.35">
      <c r="B106" s="976" t="s">
        <v>365</v>
      </c>
      <c r="C106" s="977"/>
      <c r="D106" s="978"/>
      <c r="E106" s="965" t="s">
        <v>366</v>
      </c>
      <c r="F106" s="965"/>
      <c r="G106" s="965"/>
      <c r="H106" s="965"/>
      <c r="I106" s="965"/>
      <c r="J106" s="965"/>
      <c r="K106" s="965"/>
      <c r="L106" s="965"/>
      <c r="M106" s="965"/>
      <c r="N106" s="965"/>
    </row>
    <row r="107" spans="2:14" ht="32.5" customHeight="1" outlineLevel="1" x14ac:dyDescent="0.35">
      <c r="B107" s="976" t="s">
        <v>367</v>
      </c>
      <c r="C107" s="977"/>
      <c r="D107" s="978"/>
      <c r="E107" s="965" t="s">
        <v>368</v>
      </c>
      <c r="F107" s="965"/>
      <c r="G107" s="965"/>
      <c r="H107" s="965"/>
      <c r="I107" s="965"/>
      <c r="J107" s="965"/>
      <c r="K107" s="965"/>
      <c r="L107" s="965"/>
      <c r="M107" s="965"/>
      <c r="N107" s="965"/>
    </row>
    <row r="108" spans="2:14" ht="34.15" customHeight="1" outlineLevel="1" x14ac:dyDescent="0.35">
      <c r="B108" s="976" t="s">
        <v>369</v>
      </c>
      <c r="C108" s="977"/>
      <c r="D108" s="978"/>
      <c r="E108" s="965" t="s">
        <v>370</v>
      </c>
      <c r="F108" s="965"/>
      <c r="G108" s="965"/>
      <c r="H108" s="965"/>
      <c r="I108" s="965"/>
      <c r="J108" s="965"/>
      <c r="K108" s="965"/>
      <c r="L108" s="965"/>
      <c r="M108" s="965"/>
      <c r="N108" s="965"/>
    </row>
    <row r="109" spans="2:14" ht="14.5" customHeight="1" outlineLevel="1" x14ac:dyDescent="0.35">
      <c r="B109" s="976" t="s">
        <v>371</v>
      </c>
      <c r="C109" s="977"/>
      <c r="D109" s="978"/>
      <c r="E109" s="964" t="s">
        <v>372</v>
      </c>
      <c r="F109" s="964"/>
      <c r="G109" s="964"/>
      <c r="H109" s="964"/>
      <c r="I109" s="964"/>
      <c r="J109" s="964"/>
      <c r="K109" s="964"/>
      <c r="L109" s="964"/>
      <c r="M109" s="964"/>
      <c r="N109" s="964"/>
    </row>
    <row r="110" spans="2:14" outlineLevel="1" x14ac:dyDescent="0.35">
      <c r="B110" s="969" t="s">
        <v>373</v>
      </c>
      <c r="C110" s="970"/>
      <c r="D110" s="979"/>
      <c r="E110" s="971" t="s">
        <v>374</v>
      </c>
      <c r="F110" s="971"/>
      <c r="G110" s="971"/>
      <c r="H110" s="971"/>
      <c r="I110" s="971"/>
      <c r="J110" s="971"/>
      <c r="K110" s="971"/>
      <c r="L110" s="971"/>
      <c r="M110" s="971"/>
      <c r="N110" s="971"/>
    </row>
    <row r="111" spans="2:14" ht="14.5" customHeight="1" outlineLevel="1" x14ac:dyDescent="0.35">
      <c r="B111" s="976" t="s">
        <v>375</v>
      </c>
      <c r="C111" s="977"/>
      <c r="D111" s="978"/>
      <c r="E111" s="965" t="s">
        <v>376</v>
      </c>
      <c r="F111" s="965"/>
      <c r="G111" s="965"/>
      <c r="H111" s="965"/>
      <c r="I111" s="965"/>
      <c r="J111" s="965"/>
      <c r="K111" s="965"/>
      <c r="L111" s="965"/>
      <c r="M111" s="965"/>
      <c r="N111" s="965"/>
    </row>
    <row r="112" spans="2:14" ht="14.5" customHeight="1" outlineLevel="1" x14ac:dyDescent="0.35">
      <c r="B112" s="976" t="s">
        <v>377</v>
      </c>
      <c r="C112" s="977"/>
      <c r="D112" s="978"/>
      <c r="E112" s="965" t="s">
        <v>378</v>
      </c>
      <c r="F112" s="965"/>
      <c r="G112" s="965"/>
      <c r="H112" s="965"/>
      <c r="I112" s="965"/>
      <c r="J112" s="965"/>
      <c r="K112" s="965"/>
      <c r="L112" s="965"/>
      <c r="M112" s="965"/>
      <c r="N112" s="965"/>
    </row>
    <row r="113" spans="2:14" ht="14.5" customHeight="1" outlineLevel="1" x14ac:dyDescent="0.35">
      <c r="B113" s="969" t="s">
        <v>379</v>
      </c>
      <c r="C113" s="970"/>
      <c r="D113" s="979"/>
      <c r="E113" s="965" t="s">
        <v>380</v>
      </c>
      <c r="F113" s="965"/>
      <c r="G113" s="965"/>
      <c r="H113" s="965"/>
      <c r="I113" s="965"/>
      <c r="J113" s="965"/>
      <c r="K113" s="965"/>
      <c r="L113" s="965"/>
      <c r="M113" s="965"/>
      <c r="N113" s="965"/>
    </row>
    <row r="114" spans="2:14" outlineLevel="1" x14ac:dyDescent="0.35">
      <c r="B114" s="969" t="s">
        <v>381</v>
      </c>
      <c r="C114" s="970"/>
      <c r="D114" s="979"/>
      <c r="E114" s="971" t="s">
        <v>382</v>
      </c>
      <c r="F114" s="971"/>
      <c r="G114" s="971"/>
      <c r="H114" s="971"/>
      <c r="I114" s="971"/>
      <c r="J114" s="971"/>
      <c r="K114" s="971"/>
      <c r="L114" s="971"/>
      <c r="M114" s="971"/>
      <c r="N114" s="971"/>
    </row>
    <row r="115" spans="2:14" ht="14.5" customHeight="1" outlineLevel="1" x14ac:dyDescent="0.35">
      <c r="B115" s="980" t="s">
        <v>383</v>
      </c>
      <c r="C115" s="980"/>
      <c r="D115" s="980"/>
      <c r="E115" s="965" t="s">
        <v>384</v>
      </c>
      <c r="F115" s="965"/>
      <c r="G115" s="965"/>
      <c r="H115" s="965"/>
      <c r="I115" s="965"/>
      <c r="J115" s="965"/>
      <c r="K115" s="965"/>
      <c r="L115" s="965"/>
      <c r="M115" s="965"/>
      <c r="N115" s="965"/>
    </row>
    <row r="116" spans="2:14" x14ac:dyDescent="0.35">
      <c r="B116" s="155"/>
      <c r="C116" s="155"/>
      <c r="D116" s="155"/>
      <c r="E116" s="155"/>
      <c r="F116" s="155"/>
      <c r="G116" s="155"/>
      <c r="H116" s="155"/>
      <c r="I116" s="155"/>
      <c r="J116" s="155"/>
      <c r="K116" s="155"/>
      <c r="L116" s="155"/>
    </row>
    <row r="117" spans="2:14" x14ac:dyDescent="0.35">
      <c r="B117" s="155"/>
      <c r="C117" s="155"/>
      <c r="D117" s="155"/>
      <c r="E117" s="155"/>
      <c r="F117" s="155"/>
      <c r="G117" s="155"/>
      <c r="H117" s="155"/>
      <c r="I117" s="155"/>
      <c r="J117" s="155"/>
      <c r="K117" s="155"/>
      <c r="L117" s="155"/>
    </row>
    <row r="118" spans="2:14" x14ac:dyDescent="0.35">
      <c r="B118" s="155"/>
      <c r="C118" s="155"/>
      <c r="D118" s="155"/>
      <c r="E118" s="155"/>
      <c r="F118" s="155"/>
      <c r="G118" s="155"/>
      <c r="H118" s="155"/>
      <c r="I118" s="155"/>
      <c r="J118" s="155"/>
      <c r="K118" s="155"/>
      <c r="L118" s="155"/>
    </row>
    <row r="119" spans="2:14" x14ac:dyDescent="0.35">
      <c r="B119" s="155"/>
      <c r="C119" s="155"/>
      <c r="D119" s="155"/>
      <c r="E119" s="155"/>
      <c r="F119" s="155"/>
      <c r="G119" s="155"/>
      <c r="H119" s="155"/>
      <c r="I119" s="155"/>
      <c r="J119" s="155"/>
      <c r="K119" s="155"/>
      <c r="L119" s="155"/>
    </row>
    <row r="120" spans="2:14" x14ac:dyDescent="0.35">
      <c r="B120" s="155"/>
      <c r="C120" s="155"/>
      <c r="D120" s="155"/>
      <c r="E120" s="155"/>
      <c r="F120" s="155"/>
      <c r="G120" s="155"/>
      <c r="H120" s="155"/>
      <c r="I120" s="155"/>
      <c r="J120" s="155"/>
      <c r="K120" s="155"/>
      <c r="L120" s="155"/>
    </row>
    <row r="121" spans="2:14" x14ac:dyDescent="0.35">
      <c r="B121" s="155"/>
      <c r="C121" s="155"/>
      <c r="D121" s="155"/>
      <c r="E121" s="155"/>
      <c r="F121" s="155"/>
      <c r="G121" s="155"/>
      <c r="H121" s="155"/>
      <c r="I121" s="155"/>
      <c r="J121" s="155"/>
      <c r="K121" s="155"/>
      <c r="L121" s="155"/>
    </row>
    <row r="122" spans="2:14" x14ac:dyDescent="0.35">
      <c r="B122" s="155"/>
      <c r="C122" s="155"/>
      <c r="D122" s="155"/>
      <c r="E122" s="155"/>
      <c r="F122" s="155"/>
      <c r="G122" s="155"/>
      <c r="H122" s="155"/>
      <c r="I122" s="155"/>
      <c r="J122" s="155"/>
      <c r="K122" s="155"/>
      <c r="L122" s="155"/>
    </row>
    <row r="123" spans="2:14" x14ac:dyDescent="0.35">
      <c r="B123" s="155"/>
      <c r="C123" s="155"/>
      <c r="D123" s="155"/>
      <c r="E123" s="155"/>
      <c r="F123" s="155"/>
      <c r="G123" s="155"/>
      <c r="H123" s="155"/>
      <c r="I123" s="155"/>
      <c r="J123" s="155"/>
      <c r="K123" s="155"/>
      <c r="L123" s="155"/>
    </row>
    <row r="124" spans="2:14" x14ac:dyDescent="0.35">
      <c r="B124" s="155"/>
      <c r="C124" s="155"/>
      <c r="D124" s="155"/>
      <c r="E124" s="155"/>
      <c r="F124" s="155"/>
      <c r="G124" s="155"/>
      <c r="H124" s="155"/>
      <c r="I124" s="155"/>
      <c r="J124" s="155"/>
      <c r="K124" s="155"/>
      <c r="L124" s="155"/>
    </row>
    <row r="125" spans="2:14" x14ac:dyDescent="0.35">
      <c r="B125" s="155"/>
      <c r="C125" s="155"/>
      <c r="D125" s="155"/>
      <c r="E125" s="155"/>
      <c r="F125" s="155"/>
      <c r="G125" s="155"/>
      <c r="H125" s="155"/>
      <c r="I125" s="155"/>
      <c r="J125" s="155"/>
      <c r="K125" s="155"/>
      <c r="L125" s="155"/>
    </row>
    <row r="126" spans="2:14" x14ac:dyDescent="0.35">
      <c r="B126" s="155"/>
      <c r="C126" s="155"/>
      <c r="D126" s="155"/>
      <c r="E126" s="155"/>
      <c r="F126" s="155"/>
      <c r="G126" s="155"/>
      <c r="H126" s="155"/>
      <c r="I126" s="155"/>
      <c r="J126" s="155"/>
      <c r="K126" s="155"/>
      <c r="L126" s="155"/>
    </row>
    <row r="127" spans="2:14" x14ac:dyDescent="0.35">
      <c r="B127" s="155"/>
      <c r="C127" s="155"/>
      <c r="D127" s="155"/>
      <c r="E127" s="155"/>
      <c r="F127" s="155"/>
      <c r="G127" s="155"/>
      <c r="H127" s="155"/>
      <c r="I127" s="155"/>
      <c r="J127" s="155"/>
      <c r="K127" s="155"/>
      <c r="L127" s="155"/>
    </row>
    <row r="128" spans="2:14" x14ac:dyDescent="0.35">
      <c r="B128" s="155"/>
      <c r="C128" s="155"/>
      <c r="D128" s="155"/>
      <c r="E128" s="155"/>
      <c r="F128" s="155"/>
      <c r="G128" s="155"/>
      <c r="H128" s="155"/>
      <c r="I128" s="155"/>
      <c r="J128" s="155"/>
      <c r="K128" s="155"/>
      <c r="L128" s="155"/>
    </row>
    <row r="129" spans="2:12" x14ac:dyDescent="0.35">
      <c r="B129" s="155"/>
      <c r="C129" s="155"/>
      <c r="D129" s="155"/>
      <c r="E129" s="155"/>
      <c r="F129" s="155"/>
      <c r="G129" s="155"/>
      <c r="H129" s="155"/>
      <c r="I129" s="155"/>
      <c r="J129" s="155"/>
      <c r="K129" s="155"/>
      <c r="L129" s="155"/>
    </row>
    <row r="130" spans="2:12" x14ac:dyDescent="0.35">
      <c r="B130" s="155"/>
      <c r="C130" s="155"/>
      <c r="D130" s="155"/>
      <c r="E130" s="155"/>
      <c r="F130" s="155"/>
      <c r="G130" s="155"/>
      <c r="H130" s="155"/>
      <c r="I130" s="155"/>
      <c r="J130" s="155"/>
      <c r="K130" s="155"/>
      <c r="L130" s="155"/>
    </row>
    <row r="131" spans="2:12" x14ac:dyDescent="0.35">
      <c r="B131" s="155"/>
      <c r="C131" s="155"/>
      <c r="D131" s="155"/>
      <c r="E131" s="155"/>
      <c r="F131" s="155"/>
      <c r="G131" s="155"/>
      <c r="H131" s="155"/>
      <c r="I131" s="155"/>
      <c r="J131" s="155"/>
      <c r="K131" s="155"/>
      <c r="L131" s="155"/>
    </row>
    <row r="132" spans="2:12" x14ac:dyDescent="0.35">
      <c r="B132" s="155"/>
      <c r="C132" s="155"/>
      <c r="D132" s="155"/>
      <c r="E132" s="155"/>
      <c r="F132" s="155"/>
      <c r="G132" s="155"/>
      <c r="H132" s="155"/>
      <c r="I132" s="155"/>
      <c r="J132" s="155"/>
      <c r="K132" s="155"/>
      <c r="L132" s="155"/>
    </row>
    <row r="133" spans="2:12" x14ac:dyDescent="0.35">
      <c r="B133" s="155"/>
      <c r="C133" s="155"/>
      <c r="D133" s="155"/>
      <c r="E133" s="155"/>
      <c r="F133" s="155"/>
      <c r="G133" s="155"/>
      <c r="H133" s="155"/>
      <c r="I133" s="155"/>
      <c r="J133" s="155"/>
      <c r="K133" s="155"/>
      <c r="L133" s="155"/>
    </row>
    <row r="134" spans="2:12" x14ac:dyDescent="0.35">
      <c r="B134" s="155"/>
      <c r="C134" s="155"/>
      <c r="D134" s="155"/>
      <c r="E134" s="155"/>
      <c r="F134" s="155"/>
      <c r="G134" s="155"/>
      <c r="H134" s="155"/>
      <c r="I134" s="155"/>
      <c r="J134" s="155"/>
      <c r="K134" s="155"/>
      <c r="L134" s="155"/>
    </row>
    <row r="135" spans="2:12" x14ac:dyDescent="0.35">
      <c r="B135" s="155"/>
      <c r="C135" s="155"/>
      <c r="D135" s="155"/>
      <c r="E135" s="155"/>
      <c r="F135" s="155"/>
      <c r="G135" s="155"/>
      <c r="H135" s="155"/>
      <c r="I135" s="155"/>
      <c r="J135" s="155"/>
      <c r="K135" s="155"/>
      <c r="L135" s="155"/>
    </row>
    <row r="136" spans="2:12" x14ac:dyDescent="0.35">
      <c r="B136" s="155"/>
      <c r="C136" s="155"/>
      <c r="D136" s="155"/>
      <c r="E136" s="155"/>
      <c r="F136" s="155"/>
      <c r="G136" s="155"/>
      <c r="H136" s="155"/>
      <c r="I136" s="155"/>
      <c r="J136" s="155"/>
      <c r="K136" s="155"/>
      <c r="L136" s="155"/>
    </row>
    <row r="137" spans="2:12" x14ac:dyDescent="0.35">
      <c r="B137" s="155"/>
      <c r="C137" s="155"/>
      <c r="D137" s="155"/>
      <c r="E137" s="155"/>
      <c r="F137" s="155"/>
      <c r="G137" s="155"/>
      <c r="H137" s="155"/>
      <c r="I137" s="155"/>
      <c r="J137" s="155"/>
      <c r="K137" s="155"/>
      <c r="L137" s="155"/>
    </row>
    <row r="138" spans="2:12" x14ac:dyDescent="0.35">
      <c r="B138" s="155"/>
      <c r="C138" s="155"/>
      <c r="D138" s="155"/>
      <c r="E138" s="155"/>
      <c r="F138" s="155"/>
      <c r="G138" s="155"/>
      <c r="H138" s="155"/>
      <c r="I138" s="155"/>
      <c r="J138" s="155"/>
      <c r="K138" s="155"/>
      <c r="L138" s="155"/>
    </row>
    <row r="139" spans="2:12" x14ac:dyDescent="0.35">
      <c r="B139" s="155"/>
      <c r="C139" s="155"/>
      <c r="D139" s="155"/>
      <c r="E139" s="155"/>
      <c r="F139" s="155"/>
      <c r="G139" s="155"/>
      <c r="H139" s="155"/>
      <c r="I139" s="155"/>
      <c r="J139" s="155"/>
      <c r="K139" s="155"/>
      <c r="L139" s="155"/>
    </row>
    <row r="140" spans="2:12" x14ac:dyDescent="0.35">
      <c r="B140" s="155"/>
      <c r="C140" s="155"/>
      <c r="D140" s="155"/>
      <c r="E140" s="155"/>
      <c r="F140" s="155"/>
      <c r="G140" s="155"/>
      <c r="H140" s="155"/>
      <c r="I140" s="155"/>
      <c r="J140" s="155"/>
      <c r="K140" s="155"/>
      <c r="L140" s="155"/>
    </row>
    <row r="141" spans="2:12" x14ac:dyDescent="0.35">
      <c r="B141" s="155"/>
      <c r="C141" s="155"/>
      <c r="D141" s="155"/>
      <c r="E141" s="155"/>
      <c r="F141" s="155"/>
      <c r="G141" s="155"/>
      <c r="H141" s="155"/>
      <c r="I141" s="155"/>
      <c r="J141" s="155"/>
      <c r="K141" s="155"/>
      <c r="L141" s="155"/>
    </row>
    <row r="142" spans="2:12" x14ac:dyDescent="0.35">
      <c r="B142" s="155"/>
      <c r="C142" s="155"/>
      <c r="D142" s="155"/>
      <c r="E142" s="155"/>
      <c r="F142" s="155"/>
      <c r="G142" s="155"/>
      <c r="H142" s="155"/>
      <c r="I142" s="155"/>
      <c r="J142" s="155"/>
      <c r="K142" s="155"/>
      <c r="L142" s="155"/>
    </row>
    <row r="143" spans="2:12" x14ac:dyDescent="0.35">
      <c r="B143" s="155"/>
      <c r="C143" s="155"/>
      <c r="D143" s="155"/>
      <c r="E143" s="155"/>
      <c r="F143" s="155"/>
      <c r="G143" s="155"/>
      <c r="H143" s="155"/>
      <c r="I143" s="155"/>
      <c r="J143" s="155"/>
      <c r="K143" s="155"/>
      <c r="L143" s="155"/>
    </row>
    <row r="144" spans="2:12" x14ac:dyDescent="0.35">
      <c r="B144" s="155"/>
      <c r="C144" s="155"/>
      <c r="D144" s="155"/>
      <c r="E144" s="155"/>
      <c r="F144" s="155"/>
      <c r="G144" s="155"/>
      <c r="H144" s="155"/>
      <c r="I144" s="155"/>
      <c r="J144" s="155"/>
      <c r="K144" s="155"/>
      <c r="L144" s="155"/>
    </row>
    <row r="145" spans="2:12" x14ac:dyDescent="0.35">
      <c r="B145" s="155"/>
      <c r="C145" s="155"/>
      <c r="D145" s="155"/>
      <c r="E145" s="155"/>
      <c r="F145" s="155"/>
      <c r="G145" s="155"/>
      <c r="H145" s="155"/>
      <c r="I145" s="155"/>
      <c r="J145" s="155"/>
      <c r="K145" s="155"/>
      <c r="L145" s="155"/>
    </row>
    <row r="146" spans="2:12" x14ac:dyDescent="0.35">
      <c r="B146" s="155"/>
      <c r="C146" s="155"/>
      <c r="D146" s="155"/>
      <c r="E146" s="155"/>
      <c r="F146" s="155"/>
      <c r="G146" s="155"/>
      <c r="H146" s="155"/>
      <c r="I146" s="155"/>
      <c r="J146" s="155"/>
      <c r="K146" s="155"/>
      <c r="L146" s="155"/>
    </row>
    <row r="147" spans="2:12" x14ac:dyDescent="0.35">
      <c r="B147" s="155"/>
      <c r="C147" s="155"/>
      <c r="D147" s="155"/>
      <c r="E147" s="155"/>
      <c r="F147" s="155"/>
      <c r="G147" s="155"/>
      <c r="H147" s="155"/>
      <c r="I147" s="155"/>
      <c r="J147" s="155"/>
      <c r="K147" s="155"/>
      <c r="L147" s="155"/>
    </row>
    <row r="148" spans="2:12" x14ac:dyDescent="0.35">
      <c r="B148" s="155"/>
      <c r="C148" s="155"/>
      <c r="D148" s="155"/>
      <c r="E148" s="155"/>
      <c r="F148" s="155"/>
      <c r="G148" s="155"/>
      <c r="H148" s="155"/>
      <c r="I148" s="155"/>
      <c r="J148" s="155"/>
      <c r="K148" s="155"/>
      <c r="L148" s="155"/>
    </row>
    <row r="149" spans="2:12" x14ac:dyDescent="0.35">
      <c r="B149" s="155"/>
      <c r="C149" s="155"/>
      <c r="D149" s="155"/>
      <c r="E149" s="155"/>
      <c r="F149" s="155"/>
      <c r="G149" s="155"/>
      <c r="H149" s="155"/>
      <c r="I149" s="155"/>
      <c r="J149" s="155"/>
      <c r="K149" s="155"/>
      <c r="L149" s="155"/>
    </row>
    <row r="150" spans="2:12" x14ac:dyDescent="0.35">
      <c r="B150" s="155"/>
      <c r="C150" s="155"/>
      <c r="D150" s="155"/>
      <c r="E150" s="155"/>
      <c r="F150" s="155"/>
      <c r="G150" s="155"/>
    </row>
    <row r="151" spans="2:12" x14ac:dyDescent="0.35">
      <c r="B151" s="155"/>
      <c r="C151" s="155"/>
      <c r="D151" s="155"/>
      <c r="E151" s="155"/>
      <c r="F151" s="155"/>
      <c r="G151" s="155"/>
    </row>
  </sheetData>
  <mergeCells count="214">
    <mergeCell ref="B115:D115"/>
    <mergeCell ref="E115:N115"/>
    <mergeCell ref="B112:D112"/>
    <mergeCell ref="E112:N112"/>
    <mergeCell ref="B113:D113"/>
    <mergeCell ref="E113:N113"/>
    <mergeCell ref="B114:D114"/>
    <mergeCell ref="E114:N114"/>
    <mergeCell ref="B109:D109"/>
    <mergeCell ref="E109:N109"/>
    <mergeCell ref="B110:D110"/>
    <mergeCell ref="E110:N110"/>
    <mergeCell ref="B111:D111"/>
    <mergeCell ref="E111:N111"/>
    <mergeCell ref="B106:D106"/>
    <mergeCell ref="E106:N106"/>
    <mergeCell ref="B107:D107"/>
    <mergeCell ref="E107:N107"/>
    <mergeCell ref="B108:D108"/>
    <mergeCell ref="E108:N108"/>
    <mergeCell ref="B103:D103"/>
    <mergeCell ref="E103:N103"/>
    <mergeCell ref="B104:D104"/>
    <mergeCell ref="E104:N104"/>
    <mergeCell ref="B105:D105"/>
    <mergeCell ref="E105:N105"/>
    <mergeCell ref="B96:D96"/>
    <mergeCell ref="I96:L96"/>
    <mergeCell ref="I97:L97"/>
    <mergeCell ref="B101:N101"/>
    <mergeCell ref="B102:D102"/>
    <mergeCell ref="E102:N102"/>
    <mergeCell ref="B88:L88"/>
    <mergeCell ref="B89:L89"/>
    <mergeCell ref="B90:L90"/>
    <mergeCell ref="A92:M92"/>
    <mergeCell ref="A93:M93"/>
    <mergeCell ref="I95:L95"/>
    <mergeCell ref="B82:L82"/>
    <mergeCell ref="B83:L83"/>
    <mergeCell ref="B84:L84"/>
    <mergeCell ref="B85:L85"/>
    <mergeCell ref="B86:L86"/>
    <mergeCell ref="B87:L87"/>
    <mergeCell ref="B74:D74"/>
    <mergeCell ref="I74:L74"/>
    <mergeCell ref="I75:L75"/>
    <mergeCell ref="A78:M78"/>
    <mergeCell ref="B80:L80"/>
    <mergeCell ref="B81:L81"/>
    <mergeCell ref="A65:D65"/>
    <mergeCell ref="E65:G65"/>
    <mergeCell ref="H65:I65"/>
    <mergeCell ref="J65:L65"/>
    <mergeCell ref="B68:M69"/>
    <mergeCell ref="B70:N70"/>
    <mergeCell ref="A63:D63"/>
    <mergeCell ref="E63:G63"/>
    <mergeCell ref="H63:I63"/>
    <mergeCell ref="J63:L63"/>
    <mergeCell ref="A64:D64"/>
    <mergeCell ref="E64:G64"/>
    <mergeCell ref="H64:I64"/>
    <mergeCell ref="J64:L64"/>
    <mergeCell ref="A61:D61"/>
    <mergeCell ref="E61:G61"/>
    <mergeCell ref="H61:I61"/>
    <mergeCell ref="J61:L61"/>
    <mergeCell ref="A62:D62"/>
    <mergeCell ref="E62:G62"/>
    <mergeCell ref="H62:I62"/>
    <mergeCell ref="J62:L62"/>
    <mergeCell ref="A54:D54"/>
    <mergeCell ref="E54:G54"/>
    <mergeCell ref="H54:I54"/>
    <mergeCell ref="J54:L54"/>
    <mergeCell ref="A59:M59"/>
    <mergeCell ref="A60:D60"/>
    <mergeCell ref="E60:G60"/>
    <mergeCell ref="H60:I60"/>
    <mergeCell ref="J60:L60"/>
    <mergeCell ref="A52:D52"/>
    <mergeCell ref="E52:G52"/>
    <mergeCell ref="H52:I52"/>
    <mergeCell ref="J52:L52"/>
    <mergeCell ref="A53:D53"/>
    <mergeCell ref="E53:G53"/>
    <mergeCell ref="H53:I53"/>
    <mergeCell ref="J53:L53"/>
    <mergeCell ref="A50:D50"/>
    <mergeCell ref="E50:G50"/>
    <mergeCell ref="H50:I50"/>
    <mergeCell ref="J50:L50"/>
    <mergeCell ref="A51:D51"/>
    <mergeCell ref="E51:G51"/>
    <mergeCell ref="H51:I51"/>
    <mergeCell ref="J51:L51"/>
    <mergeCell ref="A44:M45"/>
    <mergeCell ref="A46:M46"/>
    <mergeCell ref="A47:M47"/>
    <mergeCell ref="A48:M48"/>
    <mergeCell ref="A49:D49"/>
    <mergeCell ref="E49:G49"/>
    <mergeCell ref="H49:I49"/>
    <mergeCell ref="J49:L49"/>
    <mergeCell ref="A41:D41"/>
    <mergeCell ref="E41:H41"/>
    <mergeCell ref="I41:J41"/>
    <mergeCell ref="K41:L41"/>
    <mergeCell ref="A42:D42"/>
    <mergeCell ref="E42:H42"/>
    <mergeCell ref="I42:J42"/>
    <mergeCell ref="K42:L42"/>
    <mergeCell ref="A39:D39"/>
    <mergeCell ref="E39:H39"/>
    <mergeCell ref="I39:J39"/>
    <mergeCell ref="K39:L39"/>
    <mergeCell ref="A40:D40"/>
    <mergeCell ref="E40:H40"/>
    <mergeCell ref="I40:J40"/>
    <mergeCell ref="K40:L40"/>
    <mergeCell ref="A37:D37"/>
    <mergeCell ref="E37:H37"/>
    <mergeCell ref="I37:J37"/>
    <mergeCell ref="K37:L37"/>
    <mergeCell ref="A38:D38"/>
    <mergeCell ref="E38:H38"/>
    <mergeCell ref="I38:J38"/>
    <mergeCell ref="K38:L38"/>
    <mergeCell ref="A33:D33"/>
    <mergeCell ref="E33:H33"/>
    <mergeCell ref="I33:J33"/>
    <mergeCell ref="K33:L33"/>
    <mergeCell ref="A34:N34"/>
    <mergeCell ref="F36:G36"/>
    <mergeCell ref="H36:L36"/>
    <mergeCell ref="A31:D31"/>
    <mergeCell ref="E31:H31"/>
    <mergeCell ref="I31:J31"/>
    <mergeCell ref="K31:L31"/>
    <mergeCell ref="A32:D32"/>
    <mergeCell ref="E32:H32"/>
    <mergeCell ref="I32:J32"/>
    <mergeCell ref="K32:L32"/>
    <mergeCell ref="A29:D29"/>
    <mergeCell ref="E29:H29"/>
    <mergeCell ref="I29:J29"/>
    <mergeCell ref="K29:L29"/>
    <mergeCell ref="A30:D30"/>
    <mergeCell ref="E30:H30"/>
    <mergeCell ref="I30:J30"/>
    <mergeCell ref="K30:L30"/>
    <mergeCell ref="A25:D25"/>
    <mergeCell ref="E25:H25"/>
    <mergeCell ref="I25:J25"/>
    <mergeCell ref="K25:L25"/>
    <mergeCell ref="A27:L27"/>
    <mergeCell ref="A28:D28"/>
    <mergeCell ref="E28:H28"/>
    <mergeCell ref="I28:J28"/>
    <mergeCell ref="K28:L28"/>
    <mergeCell ref="A23:D23"/>
    <mergeCell ref="E23:H23"/>
    <mergeCell ref="I23:J23"/>
    <mergeCell ref="K23:L23"/>
    <mergeCell ref="A24:D24"/>
    <mergeCell ref="E24:H24"/>
    <mergeCell ref="I24:J24"/>
    <mergeCell ref="K24:L24"/>
    <mergeCell ref="A21:D21"/>
    <mergeCell ref="E21:H21"/>
    <mergeCell ref="I21:J21"/>
    <mergeCell ref="K21:L21"/>
    <mergeCell ref="A22:D22"/>
    <mergeCell ref="E22:H22"/>
    <mergeCell ref="I22:J22"/>
    <mergeCell ref="K22:L22"/>
    <mergeCell ref="A17:N17"/>
    <mergeCell ref="A19:L19"/>
    <mergeCell ref="A20:D20"/>
    <mergeCell ref="E20:H20"/>
    <mergeCell ref="I20:J20"/>
    <mergeCell ref="K20:L20"/>
    <mergeCell ref="A15:D15"/>
    <mergeCell ref="E15:H15"/>
    <mergeCell ref="I15:J15"/>
    <mergeCell ref="A16:D16"/>
    <mergeCell ref="E16:H16"/>
    <mergeCell ref="I16:J16"/>
    <mergeCell ref="A13:D13"/>
    <mergeCell ref="E13:H13"/>
    <mergeCell ref="I13:J13"/>
    <mergeCell ref="A14:D14"/>
    <mergeCell ref="E14:H14"/>
    <mergeCell ref="I14:J14"/>
    <mergeCell ref="A10:L10"/>
    <mergeCell ref="A11:D11"/>
    <mergeCell ref="E11:H11"/>
    <mergeCell ref="I11:J11"/>
    <mergeCell ref="A12:D12"/>
    <mergeCell ref="E12:H12"/>
    <mergeCell ref="I12:J12"/>
    <mergeCell ref="A7:E7"/>
    <mergeCell ref="F7:L7"/>
    <mergeCell ref="A8:B8"/>
    <mergeCell ref="C8:E8"/>
    <mergeCell ref="G8:I8"/>
    <mergeCell ref="J8:L8"/>
    <mergeCell ref="A1:N2"/>
    <mergeCell ref="A4:L4"/>
    <mergeCell ref="A5:E5"/>
    <mergeCell ref="F5:L5"/>
    <mergeCell ref="A6:E6"/>
    <mergeCell ref="F6:L6"/>
  </mergeCells>
  <conditionalFormatting sqref="F5:L7 F8:G8">
    <cfRule type="cellIs" dxfId="17" priority="1" operator="greaterThan">
      <formula>0.0001</formula>
    </cfRule>
    <cfRule type="cellIs" dxfId="16" priority="2" operator="greaterThan">
      <formula>0.0001</formula>
    </cfRule>
  </conditionalFormatting>
  <dataValidations count="1">
    <dataValidation type="list" allowBlank="1" showInputMessage="1" showErrorMessage="1" sqref="M82:M90">
      <formula1>DA</formula1>
    </dataValidation>
  </dataValidations>
  <pageMargins left="0.70866141732283472" right="0.70866141732283472" top="0.74803149606299213" bottom="0.74803149606299213" header="0.31496062992125984" footer="0.31496062992125984"/>
  <pageSetup paperSize="9" scale="70" fitToHeight="3" orientation="portrait" verticalDpi="0" r:id="rId1"/>
  <headerFooter>
    <oddHeader>&amp;L&amp;G&amp;R
Sektor gospodarstva</oddHeader>
  </headerFooter>
  <rowBreaks count="2" manualBreakCount="2">
    <brk id="77" max="16383" man="1"/>
    <brk id="10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4" workbookViewId="0">
      <selection activeCell="E51" sqref="E51"/>
    </sheetView>
  </sheetViews>
  <sheetFormatPr defaultColWidth="8.81640625" defaultRowHeight="14.5" x14ac:dyDescent="0.35"/>
  <cols>
    <col min="1" max="1" width="34.7265625" style="175" customWidth="1"/>
    <col min="2" max="2" width="8.81640625" style="175"/>
    <col min="3" max="6" width="10.7265625" style="175" customWidth="1"/>
    <col min="7" max="16384" width="8.81640625" style="175"/>
  </cols>
  <sheetData>
    <row r="1" spans="1:6" s="162" customFormat="1" x14ac:dyDescent="0.35">
      <c r="A1" s="746" t="s">
        <v>195</v>
      </c>
      <c r="B1" s="747"/>
      <c r="C1" s="747"/>
      <c r="D1" s="747"/>
      <c r="E1" s="747"/>
      <c r="F1" s="747"/>
    </row>
    <row r="2" spans="1:6" s="162" customFormat="1" x14ac:dyDescent="0.35">
      <c r="A2" s="187" t="s">
        <v>4</v>
      </c>
      <c r="B2" s="748">
        <f>+Zahtjev!C5</f>
        <v>0</v>
      </c>
      <c r="C2" s="748"/>
      <c r="D2" s="187" t="s">
        <v>1</v>
      </c>
      <c r="E2" s="981"/>
      <c r="F2" s="981"/>
    </row>
    <row r="3" spans="1:6" s="162" customFormat="1" x14ac:dyDescent="0.35">
      <c r="A3" s="177"/>
      <c r="B3" s="177"/>
      <c r="C3" s="177"/>
      <c r="D3" s="177"/>
      <c r="E3" s="176"/>
      <c r="F3" s="176"/>
    </row>
    <row r="4" spans="1:6" s="178" customFormat="1" ht="16.899999999999999" customHeight="1" x14ac:dyDescent="0.3">
      <c r="A4" s="750" t="s">
        <v>196</v>
      </c>
      <c r="B4" s="751"/>
      <c r="C4" s="751"/>
      <c r="D4" s="751"/>
      <c r="E4" s="751"/>
      <c r="F4" s="752"/>
    </row>
    <row r="5" spans="1:6" s="178" customFormat="1" ht="28.15" customHeight="1" x14ac:dyDescent="0.35">
      <c r="A5" s="753" t="s">
        <v>197</v>
      </c>
      <c r="B5" s="754"/>
      <c r="C5" s="754"/>
      <c r="D5" s="754"/>
      <c r="E5" s="754"/>
      <c r="F5" s="755"/>
    </row>
    <row r="6" spans="1:6" s="178" customFormat="1" ht="27" customHeight="1" x14ac:dyDescent="0.3">
      <c r="A6" s="743"/>
      <c r="B6" s="744"/>
      <c r="C6" s="744"/>
      <c r="D6" s="744"/>
      <c r="E6" s="744"/>
      <c r="F6" s="745"/>
    </row>
    <row r="7" spans="1:6" s="178" customFormat="1" ht="28.15" customHeight="1" x14ac:dyDescent="0.35">
      <c r="A7" s="753" t="s">
        <v>198</v>
      </c>
      <c r="B7" s="754"/>
      <c r="C7" s="754"/>
      <c r="D7" s="754"/>
      <c r="E7" s="754"/>
      <c r="F7" s="755"/>
    </row>
    <row r="8" spans="1:6" s="178" customFormat="1" ht="33" customHeight="1" x14ac:dyDescent="0.3">
      <c r="A8" s="743"/>
      <c r="B8" s="744"/>
      <c r="C8" s="744"/>
      <c r="D8" s="744"/>
      <c r="E8" s="744"/>
      <c r="F8" s="745"/>
    </row>
    <row r="9" spans="1:6" s="178" customFormat="1" ht="30" customHeight="1" x14ac:dyDescent="0.35">
      <c r="A9" s="753" t="s">
        <v>199</v>
      </c>
      <c r="B9" s="754"/>
      <c r="C9" s="754"/>
      <c r="D9" s="754"/>
      <c r="E9" s="754"/>
      <c r="F9" s="755"/>
    </row>
    <row r="10" spans="1:6" s="178" customFormat="1" ht="26.5" customHeight="1" x14ac:dyDescent="0.3">
      <c r="A10" s="743"/>
      <c r="B10" s="744"/>
      <c r="C10" s="744"/>
      <c r="D10" s="744"/>
      <c r="E10" s="744"/>
      <c r="F10" s="745"/>
    </row>
    <row r="11" spans="1:6" s="178" customFormat="1" ht="30" customHeight="1" x14ac:dyDescent="0.35">
      <c r="A11" s="753" t="s">
        <v>200</v>
      </c>
      <c r="B11" s="754"/>
      <c r="C11" s="754"/>
      <c r="D11" s="754"/>
      <c r="E11" s="754"/>
      <c r="F11" s="755"/>
    </row>
    <row r="12" spans="1:6" s="178" customFormat="1" ht="25.9" customHeight="1" x14ac:dyDescent="0.3">
      <c r="A12" s="743"/>
      <c r="B12" s="744"/>
      <c r="C12" s="744"/>
      <c r="D12" s="744"/>
      <c r="E12" s="744"/>
      <c r="F12" s="745"/>
    </row>
    <row r="13" spans="1:6" s="178" customFormat="1" ht="20.5" customHeight="1" x14ac:dyDescent="0.35">
      <c r="A13" s="756" t="s">
        <v>201</v>
      </c>
      <c r="B13" s="757"/>
      <c r="C13" s="757"/>
      <c r="D13" s="757"/>
      <c r="E13" s="757"/>
      <c r="F13" s="758"/>
    </row>
    <row r="14" spans="1:6" s="178" customFormat="1" ht="25.15" customHeight="1" x14ac:dyDescent="0.3">
      <c r="A14" s="743"/>
      <c r="B14" s="744"/>
      <c r="C14" s="744"/>
      <c r="D14" s="744"/>
      <c r="E14" s="744"/>
      <c r="F14" s="745"/>
    </row>
    <row r="16" spans="1:6" x14ac:dyDescent="0.35">
      <c r="A16" s="729" t="s">
        <v>183</v>
      </c>
      <c r="B16" s="730"/>
      <c r="C16" s="730"/>
      <c r="D16" s="730"/>
      <c r="E16" s="730"/>
      <c r="F16" s="731"/>
    </row>
    <row r="17" spans="1:6" ht="57" customHeight="1" x14ac:dyDescent="0.35">
      <c r="A17" s="732" t="s">
        <v>184</v>
      </c>
      <c r="B17" s="733"/>
      <c r="C17" s="733"/>
      <c r="D17" s="733"/>
      <c r="E17" s="733"/>
      <c r="F17" s="734"/>
    </row>
    <row r="18" spans="1:6" x14ac:dyDescent="0.35">
      <c r="A18" s="735" t="s">
        <v>274</v>
      </c>
      <c r="B18" s="736"/>
      <c r="C18" s="736"/>
      <c r="D18" s="179">
        <v>2021</v>
      </c>
      <c r="E18" s="179">
        <v>2022</v>
      </c>
      <c r="F18" s="179">
        <v>2023</v>
      </c>
    </row>
    <row r="19" spans="1:6" x14ac:dyDescent="0.35">
      <c r="A19" s="739" t="s">
        <v>275</v>
      </c>
      <c r="B19" s="740"/>
      <c r="C19" s="740"/>
      <c r="D19" s="181"/>
      <c r="E19" s="181"/>
      <c r="F19" s="181"/>
    </row>
    <row r="20" spans="1:6" x14ac:dyDescent="0.35">
      <c r="A20" s="739" t="s">
        <v>276</v>
      </c>
      <c r="B20" s="740"/>
      <c r="C20" s="740"/>
      <c r="D20" s="181"/>
      <c r="E20" s="181"/>
      <c r="F20" s="181"/>
    </row>
    <row r="21" spans="1:6" x14ac:dyDescent="0.35">
      <c r="A21" s="739" t="s">
        <v>277</v>
      </c>
      <c r="B21" s="740"/>
      <c r="C21" s="740"/>
      <c r="D21" s="181"/>
      <c r="E21" s="181"/>
      <c r="F21" s="181"/>
    </row>
    <row r="22" spans="1:6" x14ac:dyDescent="0.35">
      <c r="A22" s="739" t="s">
        <v>278</v>
      </c>
      <c r="B22" s="740"/>
      <c r="C22" s="740"/>
      <c r="D22" s="181"/>
      <c r="E22" s="181"/>
      <c r="F22" s="181"/>
    </row>
    <row r="23" spans="1:6" x14ac:dyDescent="0.35">
      <c r="A23" s="739" t="s">
        <v>279</v>
      </c>
      <c r="B23" s="740"/>
      <c r="C23" s="740"/>
      <c r="D23" s="181"/>
      <c r="E23" s="181"/>
      <c r="F23" s="181"/>
    </row>
    <row r="24" spans="1:6" x14ac:dyDescent="0.35">
      <c r="A24" s="739" t="s">
        <v>280</v>
      </c>
      <c r="B24" s="740"/>
      <c r="C24" s="740"/>
      <c r="D24" s="277">
        <f>SUM(D19:D23)</f>
        <v>0</v>
      </c>
      <c r="E24" s="277">
        <f t="shared" ref="E24:F24" si="0">SUM(E19:E23)</f>
        <v>0</v>
      </c>
      <c r="F24" s="277">
        <f t="shared" si="0"/>
        <v>0</v>
      </c>
    </row>
    <row r="25" spans="1:6" x14ac:dyDescent="0.35">
      <c r="A25" s="739" t="s">
        <v>281</v>
      </c>
      <c r="B25" s="740"/>
      <c r="C25" s="740"/>
      <c r="D25" s="181"/>
      <c r="E25" s="181"/>
      <c r="F25" s="181"/>
    </row>
    <row r="26" spans="1:6" x14ac:dyDescent="0.35">
      <c r="A26" s="739" t="s">
        <v>282</v>
      </c>
      <c r="B26" s="740"/>
      <c r="C26" s="740"/>
      <c r="D26" s="181"/>
      <c r="E26" s="181"/>
      <c r="F26" s="181"/>
    </row>
    <row r="27" spans="1:6" x14ac:dyDescent="0.35">
      <c r="A27" s="739" t="s">
        <v>283</v>
      </c>
      <c r="B27" s="740"/>
      <c r="C27" s="740"/>
      <c r="D27" s="181"/>
      <c r="E27" s="181"/>
      <c r="F27" s="181"/>
    </row>
    <row r="28" spans="1:6" x14ac:dyDescent="0.35">
      <c r="A28" s="737" t="s">
        <v>260</v>
      </c>
      <c r="B28" s="738"/>
      <c r="C28" s="738"/>
      <c r="D28" s="277">
        <f>+D24-D25-D26+D27</f>
        <v>0</v>
      </c>
      <c r="E28" s="277">
        <f t="shared" ref="E28:F28" si="1">+E24-E25-E26+E27</f>
        <v>0</v>
      </c>
      <c r="F28" s="277">
        <f t="shared" si="1"/>
        <v>0</v>
      </c>
    </row>
    <row r="29" spans="1:6" x14ac:dyDescent="0.35">
      <c r="A29" s="741" t="s">
        <v>261</v>
      </c>
      <c r="B29" s="742"/>
      <c r="C29" s="742"/>
      <c r="D29" s="181"/>
      <c r="E29" s="181"/>
      <c r="F29" s="181"/>
    </row>
    <row r="30" spans="1:6" x14ac:dyDescent="0.35">
      <c r="A30" s="741" t="s">
        <v>262</v>
      </c>
      <c r="B30" s="742"/>
      <c r="C30" s="742"/>
      <c r="D30" s="181"/>
      <c r="E30" s="181"/>
      <c r="F30" s="181"/>
    </row>
    <row r="31" spans="1:6" x14ac:dyDescent="0.35">
      <c r="A31" s="737" t="s">
        <v>263</v>
      </c>
      <c r="B31" s="738"/>
      <c r="C31" s="738"/>
      <c r="D31" s="277">
        <f>+D28-D29-D30</f>
        <v>0</v>
      </c>
      <c r="E31" s="277">
        <f t="shared" ref="E31:F31" si="2">+E28-E29-E30</f>
        <v>0</v>
      </c>
      <c r="F31" s="277">
        <f t="shared" si="2"/>
        <v>0</v>
      </c>
    </row>
    <row r="32" spans="1:6" x14ac:dyDescent="0.35">
      <c r="A32" s="720" t="s">
        <v>264</v>
      </c>
      <c r="B32" s="721"/>
      <c r="C32" s="721"/>
      <c r="D32" s="180"/>
      <c r="E32" s="180"/>
      <c r="F32" s="180"/>
    </row>
    <row r="33" spans="1:6" x14ac:dyDescent="0.35">
      <c r="A33" s="722" t="s">
        <v>265</v>
      </c>
      <c r="B33" s="723"/>
      <c r="C33" s="723"/>
      <c r="D33" s="180">
        <f>+D31-D32</f>
        <v>0</v>
      </c>
      <c r="E33" s="180">
        <f t="shared" ref="E33:F33" si="3">+E31-E32</f>
        <v>0</v>
      </c>
      <c r="F33" s="180">
        <f t="shared" si="3"/>
        <v>0</v>
      </c>
    </row>
    <row r="34" spans="1:6" x14ac:dyDescent="0.35">
      <c r="A34" s="278" t="s">
        <v>266</v>
      </c>
      <c r="B34" s="279"/>
      <c r="C34" s="279"/>
      <c r="D34" s="180"/>
      <c r="E34" s="180"/>
      <c r="F34" s="180"/>
    </row>
    <row r="35" spans="1:6" x14ac:dyDescent="0.35">
      <c r="A35" s="720" t="s">
        <v>267</v>
      </c>
      <c r="B35" s="721"/>
      <c r="C35" s="721"/>
      <c r="D35" s="180"/>
      <c r="E35" s="180"/>
      <c r="F35" s="180"/>
    </row>
    <row r="36" spans="1:6" x14ac:dyDescent="0.35">
      <c r="A36" s="724" t="s">
        <v>268</v>
      </c>
      <c r="B36" s="725"/>
      <c r="C36" s="725"/>
      <c r="D36" s="180"/>
      <c r="E36" s="180"/>
      <c r="F36" s="180"/>
    </row>
    <row r="37" spans="1:6" x14ac:dyDescent="0.35">
      <c r="A37" s="280" t="s">
        <v>269</v>
      </c>
      <c r="B37" s="279"/>
      <c r="C37" s="279"/>
      <c r="D37" s="180"/>
      <c r="E37" s="180"/>
      <c r="F37" s="180"/>
    </row>
    <row r="38" spans="1:6" x14ac:dyDescent="0.35">
      <c r="A38" s="280" t="s">
        <v>270</v>
      </c>
      <c r="B38" s="279"/>
      <c r="C38" s="279"/>
      <c r="D38" s="180"/>
      <c r="E38" s="180"/>
      <c r="F38" s="180"/>
    </row>
    <row r="39" spans="1:6" x14ac:dyDescent="0.35">
      <c r="A39" s="281" t="s">
        <v>271</v>
      </c>
      <c r="B39" s="276"/>
      <c r="C39" s="276"/>
      <c r="D39" s="180">
        <f>+D33+D34-D35+D37-D38</f>
        <v>0</v>
      </c>
      <c r="E39" s="180">
        <f t="shared" ref="E39:F39" si="4">+E33+E34-E35+E37-E38</f>
        <v>0</v>
      </c>
      <c r="F39" s="180">
        <f t="shared" si="4"/>
        <v>0</v>
      </c>
    </row>
    <row r="40" spans="1:6" x14ac:dyDescent="0.35">
      <c r="A40" s="259" t="s">
        <v>272</v>
      </c>
      <c r="B40" s="276"/>
      <c r="C40" s="276"/>
      <c r="D40" s="180"/>
      <c r="E40" s="180"/>
      <c r="F40" s="180"/>
    </row>
    <row r="41" spans="1:6" x14ac:dyDescent="0.35">
      <c r="A41" s="722" t="s">
        <v>273</v>
      </c>
      <c r="B41" s="723"/>
      <c r="C41" s="723"/>
      <c r="D41" s="180">
        <f>+D39-D40</f>
        <v>0</v>
      </c>
      <c r="E41" s="180">
        <f t="shared" ref="E41:F41" si="5">+E39-E40</f>
        <v>0</v>
      </c>
      <c r="F41" s="180">
        <f t="shared" si="5"/>
        <v>0</v>
      </c>
    </row>
    <row r="42" spans="1:6" ht="47.5" customHeight="1" x14ac:dyDescent="0.35">
      <c r="A42" s="726" t="s">
        <v>185</v>
      </c>
      <c r="B42" s="727"/>
      <c r="C42" s="727"/>
      <c r="D42" s="727"/>
      <c r="E42" s="727"/>
      <c r="F42" s="728"/>
    </row>
    <row r="43" spans="1:6" ht="72.650000000000006" customHeight="1" x14ac:dyDescent="0.35">
      <c r="A43" s="982"/>
      <c r="B43" s="983"/>
      <c r="C43" s="983"/>
      <c r="D43" s="983"/>
      <c r="E43" s="983"/>
      <c r="F43" s="984"/>
    </row>
  </sheetData>
  <mergeCells count="37">
    <mergeCell ref="A16:F16"/>
    <mergeCell ref="A4:F4"/>
    <mergeCell ref="A17:F17"/>
    <mergeCell ref="A18:C18"/>
    <mergeCell ref="A19:C19"/>
    <mergeCell ref="A20:C20"/>
    <mergeCell ref="A43:F43"/>
    <mergeCell ref="A25:C25"/>
    <mergeCell ref="A26:C26"/>
    <mergeCell ref="A27:C27"/>
    <mergeCell ref="A28:C28"/>
    <mergeCell ref="A29:C29"/>
    <mergeCell ref="A30:C30"/>
    <mergeCell ref="A31:C31"/>
    <mergeCell ref="A32:C32"/>
    <mergeCell ref="A33:C33"/>
    <mergeCell ref="A35:C35"/>
    <mergeCell ref="A41:C41"/>
    <mergeCell ref="A36:C36"/>
    <mergeCell ref="A23:C23"/>
    <mergeCell ref="A24:C24"/>
    <mergeCell ref="A1:F1"/>
    <mergeCell ref="E2:F2"/>
    <mergeCell ref="A42:F42"/>
    <mergeCell ref="A5:F5"/>
    <mergeCell ref="A6:F6"/>
    <mergeCell ref="A7:F7"/>
    <mergeCell ref="A8:F8"/>
    <mergeCell ref="A14:F14"/>
    <mergeCell ref="A9:F9"/>
    <mergeCell ref="A10:F10"/>
    <mergeCell ref="A11:F11"/>
    <mergeCell ref="A12:F12"/>
    <mergeCell ref="A13:F13"/>
    <mergeCell ref="B2:C2"/>
    <mergeCell ref="A21:C21"/>
    <mergeCell ref="A22:C22"/>
  </mergeCells>
  <conditionalFormatting sqref="E3:F3 E2">
    <cfRule type="cellIs" dxfId="15" priority="3" operator="greaterThan">
      <formula>0.0001</formula>
    </cfRule>
    <cfRule type="cellIs" dxfId="14" priority="4" operator="greaterThan">
      <formula>0.0001</formula>
    </cfRule>
  </conditionalFormatting>
  <pageMargins left="0.7" right="0.7" top="0.75" bottom="0.75" header="0.3" footer="0.3"/>
  <pageSetup orientation="portrait" r:id="rId1"/>
  <rowBreaks count="1" manualBreakCount="1">
    <brk id="1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2" zoomScale="90" zoomScaleNormal="90" workbookViewId="0">
      <selection activeCell="M33" sqref="M33:Q33"/>
    </sheetView>
  </sheetViews>
  <sheetFormatPr defaultRowHeight="14.5" x14ac:dyDescent="0.35"/>
  <cols>
    <col min="1" max="1" width="9.1796875" customWidth="1"/>
    <col min="2" max="2" width="4.453125" customWidth="1"/>
    <col min="3" max="3" width="7.453125" customWidth="1"/>
    <col min="4" max="4" width="13.7265625" customWidth="1"/>
    <col min="5" max="5" width="3.453125" customWidth="1"/>
    <col min="6" max="6" width="9" customWidth="1"/>
    <col min="7" max="7" width="5.81640625" customWidth="1"/>
    <col min="8" max="8" width="16.54296875" customWidth="1"/>
    <col min="9" max="9" width="12" customWidth="1"/>
    <col min="10" max="10" width="18.1796875" customWidth="1"/>
    <col min="11" max="11" width="14.453125" customWidth="1"/>
    <col min="12" max="12" width="7.81640625" customWidth="1"/>
    <col min="13" max="13" width="6.453125" customWidth="1"/>
    <col min="14" max="14" width="10.81640625" customWidth="1"/>
    <col min="15" max="15" width="11.1796875" customWidth="1"/>
    <col min="17" max="17" width="12.54296875" customWidth="1"/>
  </cols>
  <sheetData>
    <row r="1" spans="1:17" s="22" customFormat="1" ht="15" customHeight="1" x14ac:dyDescent="0.35">
      <c r="K1" s="13"/>
      <c r="L1" s="1"/>
      <c r="M1" s="1"/>
      <c r="N1" s="100"/>
      <c r="O1" s="1024"/>
      <c r="P1" s="1024"/>
      <c r="Q1" s="1024"/>
    </row>
    <row r="2" spans="1:17" s="2" customFormat="1" ht="15" customHeight="1" x14ac:dyDescent="0.35">
      <c r="D2" s="101"/>
      <c r="K2" s="100"/>
      <c r="L2" s="100"/>
      <c r="M2" s="100"/>
      <c r="N2" s="100"/>
      <c r="O2" s="1024"/>
      <c r="P2" s="1024"/>
      <c r="Q2" s="1024"/>
    </row>
    <row r="3" spans="1:17" s="22" customFormat="1" ht="15" thickBot="1" x14ac:dyDescent="0.4">
      <c r="A3" s="1025" t="s">
        <v>3</v>
      </c>
      <c r="B3" s="1026"/>
      <c r="C3" s="1026"/>
      <c r="D3" s="1026"/>
      <c r="E3" s="1026"/>
      <c r="F3" s="1026"/>
      <c r="G3" s="1026"/>
      <c r="H3" s="1026"/>
      <c r="I3" s="1026"/>
      <c r="J3" s="1026"/>
      <c r="K3" s="1026"/>
      <c r="L3" s="1026"/>
      <c r="M3" s="1026"/>
      <c r="N3" s="1026"/>
      <c r="O3" s="1026"/>
      <c r="P3" s="1026"/>
      <c r="Q3" s="1026"/>
    </row>
    <row r="4" spans="1:17" s="22" customFormat="1" ht="15.5" thickTop="1" thickBot="1" x14ac:dyDescent="0.4">
      <c r="A4" s="1027" t="s">
        <v>4</v>
      </c>
      <c r="B4" s="1027"/>
      <c r="C4" s="1027"/>
      <c r="D4" s="1027"/>
      <c r="E4" s="1027"/>
      <c r="F4" s="1028">
        <f>+Zahtjev!B3:I3</f>
        <v>0</v>
      </c>
      <c r="G4" s="1028"/>
      <c r="H4" s="1028"/>
      <c r="I4" s="1028"/>
      <c r="J4" s="1028"/>
      <c r="K4" s="1028"/>
      <c r="L4" s="1028"/>
      <c r="M4" s="111" t="s">
        <v>105</v>
      </c>
      <c r="N4" s="1029">
        <f>+Zahtjev!B6:B6</f>
        <v>0</v>
      </c>
      <c r="O4" s="1029"/>
      <c r="P4" s="1029"/>
      <c r="Q4" s="1029"/>
    </row>
    <row r="5" spans="1:17" s="22" customFormat="1" ht="14.5" customHeight="1" thickTop="1" thickBot="1" x14ac:dyDescent="0.4">
      <c r="A5" s="1030" t="s">
        <v>5</v>
      </c>
      <c r="B5" s="1031"/>
      <c r="C5" s="1031"/>
      <c r="D5" s="1031"/>
      <c r="E5" s="1032"/>
      <c r="F5" s="1033" t="e">
        <f>+Zahtjev!C8:E8</f>
        <v>#VALUE!</v>
      </c>
      <c r="G5" s="1034"/>
      <c r="H5" s="1034"/>
      <c r="I5" s="1034"/>
      <c r="J5" s="1034"/>
      <c r="K5" s="1034"/>
      <c r="L5" s="1035"/>
      <c r="M5" s="111" t="s">
        <v>172</v>
      </c>
      <c r="N5" s="1029" t="e">
        <f>+Zahtjev!G9:I9</f>
        <v>#VALUE!</v>
      </c>
      <c r="O5" s="1029"/>
      <c r="P5" s="1029"/>
      <c r="Q5" s="1029"/>
    </row>
    <row r="6" spans="1:17" ht="15" customHeight="1" thickTop="1" x14ac:dyDescent="0.35"/>
    <row r="7" spans="1:17" x14ac:dyDescent="0.35">
      <c r="A7" s="612" t="s">
        <v>176</v>
      </c>
      <c r="B7" s="613"/>
      <c r="C7" s="613"/>
      <c r="D7" s="613"/>
      <c r="E7" s="613"/>
      <c r="F7" s="613"/>
      <c r="G7" s="613"/>
      <c r="H7" s="1020" t="s">
        <v>27</v>
      </c>
      <c r="I7" s="1020"/>
      <c r="J7" s="1020"/>
      <c r="K7" s="1020"/>
      <c r="L7" s="1020"/>
      <c r="M7" s="1020"/>
      <c r="N7" s="1020"/>
      <c r="O7" s="1021"/>
    </row>
    <row r="8" spans="1:17" ht="15" customHeight="1" x14ac:dyDescent="0.35">
      <c r="A8" s="1007" t="s">
        <v>28</v>
      </c>
      <c r="B8" s="1008"/>
      <c r="C8" s="1009"/>
      <c r="D8" s="994" t="s">
        <v>29</v>
      </c>
      <c r="E8" s="996"/>
      <c r="F8" s="994" t="s">
        <v>30</v>
      </c>
      <c r="G8" s="996"/>
      <c r="H8" s="1016" t="s">
        <v>31</v>
      </c>
      <c r="I8" s="1016" t="s">
        <v>32</v>
      </c>
      <c r="J8" s="1018" t="s">
        <v>33</v>
      </c>
      <c r="K8" s="1016" t="s">
        <v>34</v>
      </c>
      <c r="L8" s="994" t="s">
        <v>35</v>
      </c>
      <c r="M8" s="996"/>
      <c r="N8" s="994" t="s">
        <v>36</v>
      </c>
      <c r="O8" s="996"/>
    </row>
    <row r="9" spans="1:17" x14ac:dyDescent="0.35">
      <c r="A9" s="1007"/>
      <c r="B9" s="1008"/>
      <c r="C9" s="1009"/>
      <c r="D9" s="994"/>
      <c r="E9" s="996"/>
      <c r="F9" s="994"/>
      <c r="G9" s="996"/>
      <c r="H9" s="1016"/>
      <c r="I9" s="1016"/>
      <c r="J9" s="1018"/>
      <c r="K9" s="1016"/>
      <c r="L9" s="994"/>
      <c r="M9" s="996"/>
      <c r="N9" s="994"/>
      <c r="O9" s="996"/>
    </row>
    <row r="10" spans="1:17" x14ac:dyDescent="0.35">
      <c r="A10" s="1039"/>
      <c r="B10" s="1040"/>
      <c r="C10" s="1041"/>
      <c r="D10" s="997"/>
      <c r="E10" s="999"/>
      <c r="F10" s="997"/>
      <c r="G10" s="999"/>
      <c r="H10" s="1017"/>
      <c r="I10" s="1017"/>
      <c r="J10" s="1019"/>
      <c r="K10" s="1017"/>
      <c r="L10" s="997"/>
      <c r="M10" s="999"/>
      <c r="N10" s="997"/>
      <c r="O10" s="999"/>
    </row>
    <row r="11" spans="1:17" ht="15" customHeight="1" x14ac:dyDescent="0.35">
      <c r="A11" s="1042" t="s">
        <v>37</v>
      </c>
      <c r="B11" s="1043"/>
      <c r="C11" s="1044"/>
      <c r="D11" s="986"/>
      <c r="E11" s="987"/>
      <c r="F11" s="986"/>
      <c r="G11" s="987"/>
      <c r="H11" s="114"/>
      <c r="I11" s="114"/>
      <c r="J11" s="114"/>
      <c r="K11" s="114"/>
      <c r="L11" s="986"/>
      <c r="M11" s="987"/>
      <c r="N11" s="986"/>
      <c r="O11" s="987"/>
    </row>
    <row r="12" spans="1:17" x14ac:dyDescent="0.35">
      <c r="A12" s="1007"/>
      <c r="B12" s="1008"/>
      <c r="C12" s="1009"/>
      <c r="D12" s="986"/>
      <c r="E12" s="987"/>
      <c r="F12" s="986"/>
      <c r="G12" s="987"/>
      <c r="H12" s="114"/>
      <c r="I12" s="114"/>
      <c r="J12" s="114"/>
      <c r="K12" s="114"/>
      <c r="L12" s="986"/>
      <c r="M12" s="987"/>
      <c r="N12" s="986"/>
      <c r="O12" s="987"/>
    </row>
    <row r="13" spans="1:17" ht="13.9" customHeight="1" x14ac:dyDescent="0.35">
      <c r="A13" s="1007"/>
      <c r="B13" s="1008"/>
      <c r="C13" s="1009"/>
      <c r="D13" s="986"/>
      <c r="E13" s="987"/>
      <c r="F13" s="986"/>
      <c r="G13" s="987"/>
      <c r="H13" s="114"/>
      <c r="I13" s="114"/>
      <c r="J13" s="114"/>
      <c r="K13" s="114"/>
      <c r="L13" s="986"/>
      <c r="M13" s="987"/>
      <c r="N13" s="986"/>
      <c r="O13" s="987"/>
    </row>
    <row r="14" spans="1:17" s="22" customFormat="1" ht="13.9" customHeight="1" x14ac:dyDescent="0.35">
      <c r="A14" s="1007"/>
      <c r="B14" s="1008"/>
      <c r="C14" s="1009"/>
      <c r="D14" s="118"/>
      <c r="E14" s="119"/>
      <c r="F14" s="118"/>
      <c r="G14" s="119"/>
      <c r="H14" s="120"/>
      <c r="I14" s="120"/>
      <c r="J14" s="120"/>
      <c r="K14" s="120"/>
      <c r="L14" s="118"/>
      <c r="M14" s="119"/>
      <c r="N14" s="118"/>
      <c r="O14" s="119"/>
    </row>
    <row r="15" spans="1:17" ht="15" thickBot="1" x14ac:dyDescent="0.4">
      <c r="A15" s="1010"/>
      <c r="B15" s="1011"/>
      <c r="C15" s="1012"/>
      <c r="D15" s="1013"/>
      <c r="E15" s="1014"/>
      <c r="F15" s="1013"/>
      <c r="G15" s="1014"/>
      <c r="H15" s="117"/>
      <c r="I15" s="117"/>
      <c r="J15" s="122">
        <f>+J11+J12+J13</f>
        <v>0</v>
      </c>
      <c r="K15" s="122">
        <f>+K11+K12+K13</f>
        <v>0</v>
      </c>
      <c r="L15" s="989">
        <v>0</v>
      </c>
      <c r="M15" s="990"/>
      <c r="N15" s="989">
        <v>0</v>
      </c>
      <c r="O15" s="990"/>
    </row>
    <row r="16" spans="1:17" x14ac:dyDescent="0.35">
      <c r="A16" s="1004" t="s">
        <v>38</v>
      </c>
      <c r="B16" s="1005"/>
      <c r="C16" s="1006"/>
      <c r="D16" s="1000"/>
      <c r="E16" s="1001"/>
      <c r="F16" s="1000"/>
      <c r="G16" s="1001"/>
      <c r="H16" s="115"/>
      <c r="I16" s="115"/>
      <c r="J16" s="115"/>
      <c r="K16" s="115"/>
      <c r="L16" s="1000"/>
      <c r="M16" s="1001"/>
      <c r="N16" s="1000"/>
      <c r="O16" s="1001"/>
    </row>
    <row r="17" spans="1:17" x14ac:dyDescent="0.35">
      <c r="A17" s="1007"/>
      <c r="B17" s="1008"/>
      <c r="C17" s="1009"/>
      <c r="D17" s="986"/>
      <c r="E17" s="987"/>
      <c r="F17" s="986"/>
      <c r="G17" s="987"/>
      <c r="H17" s="114"/>
      <c r="I17" s="114"/>
      <c r="J17" s="114"/>
      <c r="K17" s="114"/>
      <c r="L17" s="986"/>
      <c r="M17" s="987"/>
      <c r="N17" s="986"/>
      <c r="O17" s="987"/>
    </row>
    <row r="18" spans="1:17" s="22" customFormat="1" x14ac:dyDescent="0.35">
      <c r="A18" s="1007"/>
      <c r="B18" s="1008"/>
      <c r="C18" s="1009"/>
      <c r="D18" s="118"/>
      <c r="E18" s="119"/>
      <c r="F18" s="118"/>
      <c r="G18" s="119"/>
      <c r="H18" s="120"/>
      <c r="I18" s="120"/>
      <c r="J18" s="120"/>
      <c r="K18" s="120"/>
      <c r="L18" s="118"/>
      <c r="M18" s="119"/>
      <c r="N18" s="118"/>
      <c r="O18" s="119"/>
    </row>
    <row r="19" spans="1:17" s="11" customFormat="1" ht="15" thickBot="1" x14ac:dyDescent="0.4">
      <c r="A19" s="1010"/>
      <c r="B19" s="1011"/>
      <c r="C19" s="1012"/>
      <c r="D19" s="1013"/>
      <c r="E19" s="1014"/>
      <c r="F19" s="1013"/>
      <c r="G19" s="1014"/>
      <c r="H19" s="117"/>
      <c r="I19" s="117"/>
      <c r="J19" s="122">
        <f>+J16+J17+J18</f>
        <v>0</v>
      </c>
      <c r="K19" s="122">
        <f>+K15+K16+K17</f>
        <v>0</v>
      </c>
      <c r="L19" s="989">
        <v>0</v>
      </c>
      <c r="M19" s="990"/>
      <c r="N19" s="989">
        <v>0</v>
      </c>
      <c r="O19" s="990"/>
      <c r="P19"/>
      <c r="Q19"/>
    </row>
    <row r="20" spans="1:17" s="2" customFormat="1" x14ac:dyDescent="0.35">
      <c r="A20" s="991" t="s">
        <v>39</v>
      </c>
      <c r="B20" s="992"/>
      <c r="C20" s="993"/>
      <c r="D20" s="1000"/>
      <c r="E20" s="1001"/>
      <c r="F20" s="1000"/>
      <c r="G20" s="1001"/>
      <c r="H20" s="115"/>
      <c r="I20" s="115"/>
      <c r="J20" s="115"/>
      <c r="K20" s="115"/>
      <c r="L20" s="1000"/>
      <c r="M20" s="1001"/>
      <c r="N20" s="1000"/>
      <c r="O20" s="1001"/>
      <c r="P20"/>
      <c r="Q20"/>
    </row>
    <row r="21" spans="1:17" x14ac:dyDescent="0.35">
      <c r="A21" s="994"/>
      <c r="B21" s="995"/>
      <c r="C21" s="996"/>
      <c r="D21" s="986"/>
      <c r="E21" s="987"/>
      <c r="F21" s="986"/>
      <c r="G21" s="987"/>
      <c r="H21" s="114"/>
      <c r="I21" s="114"/>
      <c r="J21" s="114"/>
      <c r="K21" s="114"/>
      <c r="L21" s="986"/>
      <c r="M21" s="987"/>
      <c r="N21" s="986"/>
      <c r="O21" s="987"/>
    </row>
    <row r="22" spans="1:17" ht="15" customHeight="1" x14ac:dyDescent="0.35">
      <c r="A22" s="994"/>
      <c r="B22" s="995"/>
      <c r="C22" s="996"/>
      <c r="D22" s="986"/>
      <c r="E22" s="987"/>
      <c r="F22" s="986"/>
      <c r="G22" s="987"/>
      <c r="H22" s="114"/>
      <c r="I22" s="114"/>
      <c r="J22" s="114"/>
      <c r="K22" s="114"/>
      <c r="L22" s="986"/>
      <c r="M22" s="987"/>
      <c r="N22" s="986"/>
      <c r="O22" s="987"/>
    </row>
    <row r="23" spans="1:17" s="22" customFormat="1" ht="15" customHeight="1" x14ac:dyDescent="0.35">
      <c r="A23" s="994"/>
      <c r="B23" s="995"/>
      <c r="C23" s="996"/>
      <c r="D23" s="118"/>
      <c r="E23" s="119"/>
      <c r="F23" s="118"/>
      <c r="G23" s="119"/>
      <c r="H23" s="120"/>
      <c r="I23" s="120"/>
      <c r="J23" s="120"/>
      <c r="K23" s="120"/>
      <c r="L23" s="118"/>
      <c r="M23" s="119"/>
      <c r="N23" s="118"/>
      <c r="O23" s="119"/>
    </row>
    <row r="24" spans="1:17" ht="15" thickBot="1" x14ac:dyDescent="0.4">
      <c r="A24" s="1036"/>
      <c r="B24" s="1037"/>
      <c r="C24" s="1038"/>
      <c r="D24" s="1013"/>
      <c r="E24" s="1014"/>
      <c r="F24" s="1013"/>
      <c r="G24" s="1014"/>
      <c r="H24" s="117"/>
      <c r="I24" s="117"/>
      <c r="J24" s="122">
        <f>+J20+J21+J22+J23</f>
        <v>0</v>
      </c>
      <c r="K24" s="122">
        <f>+K20+K21+K22</f>
        <v>0</v>
      </c>
      <c r="L24" s="989">
        <v>0</v>
      </c>
      <c r="M24" s="990"/>
      <c r="N24" s="989">
        <v>0</v>
      </c>
      <c r="O24" s="990"/>
    </row>
    <row r="25" spans="1:17" x14ac:dyDescent="0.35">
      <c r="A25" s="1004" t="s">
        <v>40</v>
      </c>
      <c r="B25" s="1005"/>
      <c r="C25" s="1006"/>
      <c r="D25" s="1000"/>
      <c r="E25" s="1001"/>
      <c r="F25" s="1000"/>
      <c r="G25" s="1001"/>
      <c r="H25" s="115"/>
      <c r="I25" s="115"/>
      <c r="J25" s="115"/>
      <c r="K25" s="115"/>
      <c r="L25" s="1000"/>
      <c r="M25" s="1001"/>
      <c r="N25" s="1000"/>
      <c r="O25" s="1001"/>
    </row>
    <row r="26" spans="1:17" x14ac:dyDescent="0.35">
      <c r="A26" s="1007"/>
      <c r="B26" s="1008"/>
      <c r="C26" s="1009"/>
      <c r="D26" s="986"/>
      <c r="E26" s="987"/>
      <c r="F26" s="986"/>
      <c r="G26" s="987"/>
      <c r="H26" s="114"/>
      <c r="I26" s="114"/>
      <c r="J26" s="114"/>
      <c r="K26" s="114"/>
      <c r="L26" s="986"/>
      <c r="M26" s="987"/>
      <c r="N26" s="986"/>
      <c r="O26" s="987"/>
    </row>
    <row r="27" spans="1:17" s="22" customFormat="1" x14ac:dyDescent="0.35">
      <c r="A27" s="1007"/>
      <c r="B27" s="1008"/>
      <c r="C27" s="1009"/>
      <c r="D27" s="118"/>
      <c r="E27" s="119"/>
      <c r="F27" s="118"/>
      <c r="G27" s="119"/>
      <c r="H27" s="120"/>
      <c r="I27" s="120"/>
      <c r="J27" s="120"/>
      <c r="K27" s="120"/>
      <c r="L27" s="118"/>
      <c r="M27" s="119"/>
      <c r="N27" s="118"/>
      <c r="O27" s="119"/>
    </row>
    <row r="28" spans="1:17" ht="15" thickBot="1" x14ac:dyDescent="0.4">
      <c r="A28" s="1010"/>
      <c r="B28" s="1011"/>
      <c r="C28" s="1012"/>
      <c r="D28" s="1013"/>
      <c r="E28" s="1014"/>
      <c r="F28" s="1013"/>
      <c r="G28" s="1014"/>
      <c r="H28" s="117"/>
      <c r="I28" s="117"/>
      <c r="J28" s="122">
        <f>+J25+J26+J27</f>
        <v>0</v>
      </c>
      <c r="K28" s="122">
        <f>+K24+K25+K26</f>
        <v>0</v>
      </c>
      <c r="L28" s="989">
        <v>0</v>
      </c>
      <c r="M28" s="990"/>
      <c r="N28" s="989">
        <v>0</v>
      </c>
      <c r="O28" s="990"/>
    </row>
    <row r="29" spans="1:17" x14ac:dyDescent="0.35">
      <c r="A29" s="991" t="s">
        <v>41</v>
      </c>
      <c r="B29" s="992"/>
      <c r="C29" s="993"/>
      <c r="D29" s="1000"/>
      <c r="E29" s="1001"/>
      <c r="F29" s="1000"/>
      <c r="G29" s="1001"/>
      <c r="H29" s="116"/>
      <c r="I29" s="116"/>
      <c r="J29" s="116"/>
      <c r="K29" s="116"/>
      <c r="L29" s="1000"/>
      <c r="M29" s="1001"/>
      <c r="N29" s="1000"/>
      <c r="O29" s="1001"/>
    </row>
    <row r="30" spans="1:17" x14ac:dyDescent="0.35">
      <c r="A30" s="994"/>
      <c r="B30" s="995"/>
      <c r="C30" s="996"/>
      <c r="D30" s="986"/>
      <c r="E30" s="987"/>
      <c r="F30" s="986"/>
      <c r="G30" s="987"/>
      <c r="H30" s="114"/>
      <c r="I30" s="114"/>
      <c r="J30" s="114"/>
      <c r="K30" s="114"/>
      <c r="L30" s="986"/>
      <c r="M30" s="987"/>
      <c r="N30" s="986"/>
      <c r="O30" s="987"/>
    </row>
    <row r="31" spans="1:17" x14ac:dyDescent="0.35">
      <c r="A31" s="994"/>
      <c r="B31" s="995"/>
      <c r="C31" s="996"/>
      <c r="D31" s="986"/>
      <c r="E31" s="987"/>
      <c r="F31" s="986"/>
      <c r="G31" s="987"/>
      <c r="H31" s="114"/>
      <c r="I31" s="114"/>
      <c r="J31" s="114"/>
      <c r="K31" s="114"/>
      <c r="L31" s="986"/>
      <c r="M31" s="987"/>
      <c r="N31" s="986"/>
      <c r="O31" s="987"/>
    </row>
    <row r="32" spans="1:17" s="22" customFormat="1" x14ac:dyDescent="0.35">
      <c r="A32" s="994"/>
      <c r="B32" s="995"/>
      <c r="C32" s="996"/>
      <c r="D32" s="106"/>
      <c r="E32" s="107"/>
      <c r="F32" s="106"/>
      <c r="G32" s="107"/>
      <c r="H32" s="114"/>
      <c r="I32" s="114"/>
      <c r="J32" s="114"/>
      <c r="K32" s="114"/>
      <c r="L32" s="106"/>
      <c r="M32" s="107"/>
      <c r="N32" s="106"/>
      <c r="O32" s="107"/>
    </row>
    <row r="33" spans="1:15" ht="15" thickBot="1" x14ac:dyDescent="0.4">
      <c r="A33" s="997"/>
      <c r="B33" s="998"/>
      <c r="C33" s="999"/>
      <c r="D33" s="1002"/>
      <c r="E33" s="1003"/>
      <c r="F33" s="1002"/>
      <c r="G33" s="1003"/>
      <c r="H33" s="121"/>
      <c r="I33" s="121"/>
      <c r="J33" s="25">
        <f>+J29+J30+J31+J32</f>
        <v>0</v>
      </c>
      <c r="K33" s="122">
        <f>+K29+K30+K31</f>
        <v>0</v>
      </c>
      <c r="L33" s="632">
        <v>0</v>
      </c>
      <c r="M33" s="633"/>
      <c r="N33" s="632">
        <v>0</v>
      </c>
      <c r="O33" s="633"/>
    </row>
    <row r="34" spans="1:15" s="22" customFormat="1" x14ac:dyDescent="0.35">
      <c r="A34" s="112"/>
      <c r="B34" s="112"/>
      <c r="C34" s="112"/>
      <c r="D34" s="99"/>
      <c r="E34" s="99"/>
      <c r="F34" s="99"/>
      <c r="G34" s="99"/>
      <c r="H34" s="10"/>
      <c r="I34" s="10"/>
      <c r="J34" s="10"/>
      <c r="K34" s="113"/>
      <c r="L34" s="98"/>
      <c r="M34" s="98"/>
      <c r="N34" s="98"/>
      <c r="O34" s="98"/>
    </row>
    <row r="35" spans="1:15" ht="21" customHeight="1" x14ac:dyDescent="0.35">
      <c r="A35" s="1022" t="s">
        <v>177</v>
      </c>
      <c r="B35" s="1022"/>
      <c r="C35" s="1022"/>
      <c r="D35" s="1022"/>
      <c r="E35" s="1022"/>
      <c r="F35" s="1022"/>
      <c r="G35" s="1022"/>
      <c r="H35" s="1022"/>
      <c r="I35" s="1022"/>
      <c r="J35" s="1022"/>
      <c r="K35" s="1022"/>
      <c r="L35" s="1022"/>
      <c r="M35" s="1022"/>
      <c r="N35" s="1022"/>
      <c r="O35" s="1022"/>
    </row>
    <row r="36" spans="1:15" ht="34.9" customHeight="1" x14ac:dyDescent="0.35">
      <c r="A36" s="988"/>
      <c r="B36" s="988"/>
      <c r="C36" s="988"/>
      <c r="D36" s="988"/>
      <c r="E36" s="988"/>
      <c r="F36" s="988"/>
      <c r="G36" s="988"/>
      <c r="H36" s="988"/>
      <c r="I36" s="988"/>
      <c r="J36" s="988"/>
      <c r="K36" s="988"/>
      <c r="L36" s="988"/>
      <c r="M36" s="988"/>
      <c r="N36" s="988"/>
      <c r="O36" s="988"/>
    </row>
    <row r="37" spans="1:15" ht="16.5" customHeight="1" x14ac:dyDescent="0.35">
      <c r="A37" s="985" t="s">
        <v>42</v>
      </c>
      <c r="B37" s="985"/>
      <c r="C37" s="985"/>
      <c r="D37" s="985"/>
      <c r="E37" s="985"/>
      <c r="F37" s="985"/>
      <c r="G37" s="985"/>
      <c r="H37" s="985"/>
      <c r="I37" s="985"/>
      <c r="J37" s="985"/>
      <c r="K37" s="985"/>
      <c r="L37" s="985"/>
      <c r="M37" s="985"/>
      <c r="N37" s="985"/>
      <c r="O37" s="985"/>
    </row>
    <row r="38" spans="1:15" ht="15" customHeight="1" x14ac:dyDescent="0.35">
      <c r="A38" s="1023" t="s">
        <v>43</v>
      </c>
      <c r="B38" s="1023"/>
      <c r="C38" s="1023"/>
      <c r="D38" s="1023"/>
      <c r="E38" s="1023"/>
      <c r="F38" s="1023"/>
      <c r="G38" s="1023"/>
      <c r="H38" s="1023"/>
      <c r="I38" s="1023"/>
      <c r="J38" s="1023"/>
      <c r="K38" s="1023"/>
      <c r="L38" s="1023"/>
      <c r="M38" s="1023"/>
      <c r="N38" s="1023"/>
      <c r="O38" s="1023"/>
    </row>
    <row r="39" spans="1:15" x14ac:dyDescent="0.35">
      <c r="A39" s="1023"/>
      <c r="B39" s="1023"/>
      <c r="C39" s="1023"/>
      <c r="D39" s="1023"/>
      <c r="E39" s="1023"/>
      <c r="F39" s="1023"/>
      <c r="G39" s="1023"/>
      <c r="H39" s="1023"/>
      <c r="I39" s="1023"/>
      <c r="J39" s="1023"/>
      <c r="K39" s="1023"/>
      <c r="L39" s="1023"/>
      <c r="M39" s="1023"/>
      <c r="N39" s="1023"/>
      <c r="O39" s="1023"/>
    </row>
    <row r="40" spans="1:15" ht="1.9" customHeight="1" x14ac:dyDescent="0.35">
      <c r="A40" s="1023"/>
      <c r="B40" s="1023"/>
      <c r="C40" s="1023"/>
      <c r="D40" s="1023"/>
      <c r="E40" s="1023"/>
      <c r="F40" s="1023"/>
      <c r="G40" s="1023"/>
      <c r="H40" s="1023"/>
      <c r="I40" s="1023"/>
      <c r="J40" s="1023"/>
      <c r="K40" s="1023"/>
      <c r="L40" s="1023"/>
      <c r="M40" s="1023"/>
      <c r="N40" s="1023"/>
      <c r="O40" s="1023"/>
    </row>
    <row r="43" spans="1:15" ht="15" customHeight="1" x14ac:dyDescent="0.35">
      <c r="J43" s="31" t="s">
        <v>44</v>
      </c>
      <c r="K43" s="1015"/>
      <c r="L43" s="1015"/>
      <c r="M43" s="1015"/>
      <c r="N43" s="1015"/>
      <c r="O43" s="1015"/>
    </row>
  </sheetData>
  <customSheetViews>
    <customSheetView guid="{99D9CCFE-E4B6-4398-91B0-72BD82D3597A}" scale="90" showPageBreaks="1">
      <selection activeCell="D6" sqref="D6:N6"/>
      <pageMargins left="0.31496062992125984" right="0.31496062992125984" top="0.35433070866141736" bottom="0.35433070866141736" header="0.31496062992125984" footer="0.31496062992125984"/>
      <pageSetup paperSize="9" scale="90" orientation="landscape" r:id="rId1"/>
    </customSheetView>
  </customSheetViews>
  <mergeCells count="102">
    <mergeCell ref="H7:O7"/>
    <mergeCell ref="A7:G7"/>
    <mergeCell ref="A35:O35"/>
    <mergeCell ref="A38:O40"/>
    <mergeCell ref="O1:Q2"/>
    <mergeCell ref="A3:Q3"/>
    <mergeCell ref="A4:E4"/>
    <mergeCell ref="F4:L4"/>
    <mergeCell ref="N4:O4"/>
    <mergeCell ref="P4:Q5"/>
    <mergeCell ref="A5:E5"/>
    <mergeCell ref="F5:L5"/>
    <mergeCell ref="N5:O5"/>
    <mergeCell ref="A20:C24"/>
    <mergeCell ref="D20:E20"/>
    <mergeCell ref="D21:E21"/>
    <mergeCell ref="D22:E22"/>
    <mergeCell ref="D24:E24"/>
    <mergeCell ref="A8:C10"/>
    <mergeCell ref="D8:E10"/>
    <mergeCell ref="A11:C15"/>
    <mergeCell ref="D11:E11"/>
    <mergeCell ref="D12:E12"/>
    <mergeCell ref="D13:E13"/>
    <mergeCell ref="K43:O43"/>
    <mergeCell ref="F20:G20"/>
    <mergeCell ref="H8:H10"/>
    <mergeCell ref="I8:I10"/>
    <mergeCell ref="J8:J10"/>
    <mergeCell ref="K8:K10"/>
    <mergeCell ref="L8:M10"/>
    <mergeCell ref="N8:O10"/>
    <mergeCell ref="F11:G11"/>
    <mergeCell ref="F12:G12"/>
    <mergeCell ref="F13:G13"/>
    <mergeCell ref="F15:G15"/>
    <mergeCell ref="L11:M11"/>
    <mergeCell ref="L12:M12"/>
    <mergeCell ref="F8:G10"/>
    <mergeCell ref="F21:G21"/>
    <mergeCell ref="F22:G22"/>
    <mergeCell ref="F24:G24"/>
    <mergeCell ref="L20:M20"/>
    <mergeCell ref="L21:M21"/>
    <mergeCell ref="L22:M22"/>
    <mergeCell ref="L24:M24"/>
    <mergeCell ref="L25:M25"/>
    <mergeCell ref="L26:M26"/>
    <mergeCell ref="D15:E15"/>
    <mergeCell ref="L13:M13"/>
    <mergeCell ref="L15:M15"/>
    <mergeCell ref="N11:O11"/>
    <mergeCell ref="N12:O12"/>
    <mergeCell ref="N13:O13"/>
    <mergeCell ref="N15:O15"/>
    <mergeCell ref="A16:C19"/>
    <mergeCell ref="D16:E16"/>
    <mergeCell ref="D17:E17"/>
    <mergeCell ref="D19:E19"/>
    <mergeCell ref="F16:G16"/>
    <mergeCell ref="F17:G17"/>
    <mergeCell ref="F19:G19"/>
    <mergeCell ref="L16:M16"/>
    <mergeCell ref="L17:M17"/>
    <mergeCell ref="L19:M19"/>
    <mergeCell ref="N16:O16"/>
    <mergeCell ref="N17:O17"/>
    <mergeCell ref="N19:O19"/>
    <mergeCell ref="N20:O20"/>
    <mergeCell ref="N21:O21"/>
    <mergeCell ref="N22:O22"/>
    <mergeCell ref="N24:O24"/>
    <mergeCell ref="F30:G30"/>
    <mergeCell ref="F31:G31"/>
    <mergeCell ref="F33:G33"/>
    <mergeCell ref="L29:M29"/>
    <mergeCell ref="L30:M30"/>
    <mergeCell ref="L31:M31"/>
    <mergeCell ref="L33:M33"/>
    <mergeCell ref="L28:M28"/>
    <mergeCell ref="N25:O25"/>
    <mergeCell ref="N26:O26"/>
    <mergeCell ref="F25:G25"/>
    <mergeCell ref="F26:G26"/>
    <mergeCell ref="F28:G28"/>
    <mergeCell ref="A37:O37"/>
    <mergeCell ref="N31:O31"/>
    <mergeCell ref="N33:O33"/>
    <mergeCell ref="A36:O36"/>
    <mergeCell ref="N28:O28"/>
    <mergeCell ref="A29:C33"/>
    <mergeCell ref="D29:E29"/>
    <mergeCell ref="D30:E30"/>
    <mergeCell ref="D31:E31"/>
    <mergeCell ref="D33:E33"/>
    <mergeCell ref="F29:G29"/>
    <mergeCell ref="N29:O29"/>
    <mergeCell ref="N30:O30"/>
    <mergeCell ref="A25:C28"/>
    <mergeCell ref="D25:E25"/>
    <mergeCell ref="D26:E26"/>
    <mergeCell ref="D28:E28"/>
  </mergeCells>
  <conditionalFormatting sqref="F4:L5">
    <cfRule type="cellIs" dxfId="13" priority="1" operator="greaterThan">
      <formula>0.0001</formula>
    </cfRule>
    <cfRule type="cellIs" dxfId="12" priority="2" operator="greaterThan">
      <formula>0.0001</formula>
    </cfRule>
  </conditionalFormatting>
  <pageMargins left="0.31496062992125984" right="0.31496062992125984" top="0.35433070866141736" bottom="0.35433070866141736" header="0.31496062992125984" footer="0.31496062992125984"/>
  <pageSetup paperSize="9" scale="90" orientation="landscape" r:id="rId2"/>
  <drawing r:id="rId3"/>
  <extLst>
    <ext xmlns:x14="http://schemas.microsoft.com/office/spreadsheetml/2009/9/main" uri="{78C0D931-6437-407d-A8EE-F0AAD7539E65}">
      <x14:conditionalFormattings>
        <x14:conditionalFormatting xmlns:xm="http://schemas.microsoft.com/office/excel/2006/main">
          <x14:cfRule type="containsText" priority="38" operator="containsText" text="#DIV/0!" id="{6F7DAE16-8EE4-4F60-9BE2-C2391E069A58}">
            <xm:f>NOT(ISERROR(SEARCH("#DIV/0!",Dobavljači!#REF!)))</xm:f>
            <x14:dxf>
              <font>
                <color rgb="FF9C0006"/>
              </font>
            </x14:dxf>
          </x14:cfRule>
          <x14:cfRule type="containsText" priority="39" operator="containsText" text="#DIV/0!" id="{659176AE-A1A1-4F4A-B9E7-7B55A33F6365}">
            <xm:f>NOT(ISERROR(SEARCH("#DIV/0!",Dobavljači!#REF!)))</xm:f>
            <x14:dxf>
              <font>
                <color rgb="FF9C0006"/>
              </font>
              <fill>
                <patternFill>
                  <bgColor rgb="FFFFC7CE"/>
                </patternFill>
              </fill>
            </x14:dxf>
          </x14:cfRule>
          <xm:sqref>H2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90" zoomScaleNormal="90" workbookViewId="0">
      <selection activeCell="M33" sqref="M33:Q33"/>
    </sheetView>
  </sheetViews>
  <sheetFormatPr defaultRowHeight="14.5" x14ac:dyDescent="0.35"/>
  <cols>
    <col min="1" max="1" width="3" style="22" customWidth="1"/>
    <col min="2" max="2" width="34.81640625" customWidth="1"/>
    <col min="3" max="4" width="22.81640625" customWidth="1"/>
    <col min="5" max="5" width="20.81640625" customWidth="1"/>
    <col min="6" max="6" width="22.26953125" customWidth="1"/>
  </cols>
  <sheetData>
    <row r="1" spans="1:7" ht="15" customHeight="1" x14ac:dyDescent="0.35">
      <c r="A1" s="78"/>
      <c r="B1" s="71" t="s">
        <v>121</v>
      </c>
      <c r="C1" s="72" t="s">
        <v>122</v>
      </c>
      <c r="D1" s="73"/>
      <c r="E1" s="73"/>
      <c r="F1" s="1024" t="s">
        <v>140</v>
      </c>
    </row>
    <row r="2" spans="1:7" ht="9" customHeight="1" x14ac:dyDescent="0.35">
      <c r="A2" s="79"/>
      <c r="B2" s="74"/>
      <c r="C2" s="74"/>
      <c r="D2" s="74"/>
      <c r="E2" s="74"/>
      <c r="F2" s="1024"/>
    </row>
    <row r="3" spans="1:7" ht="16.5" customHeight="1" x14ac:dyDescent="0.35">
      <c r="A3" s="79"/>
      <c r="B3" s="75" t="s">
        <v>0</v>
      </c>
      <c r="C3" s="1046">
        <f>+'Zahtjev-staro'!A6</f>
        <v>0</v>
      </c>
      <c r="D3" s="1046"/>
      <c r="E3" s="1046"/>
      <c r="F3" s="1047"/>
    </row>
    <row r="4" spans="1:7" ht="16.5" customHeight="1" x14ac:dyDescent="0.35">
      <c r="A4" s="80"/>
      <c r="B4" s="76" t="s">
        <v>1</v>
      </c>
      <c r="C4" s="1045">
        <f>+'Zahtjev-staro'!Q6</f>
        <v>0</v>
      </c>
      <c r="D4" s="1045"/>
      <c r="E4" s="1045"/>
      <c r="F4" s="77"/>
    </row>
    <row r="5" spans="1:7" ht="11.25" customHeight="1" thickBot="1" x14ac:dyDescent="0.4">
      <c r="B5" s="6"/>
      <c r="C5" s="5"/>
      <c r="D5" s="3"/>
      <c r="E5" s="3"/>
      <c r="F5" s="3"/>
    </row>
    <row r="6" spans="1:7" s="102" customFormat="1" ht="16.5" customHeight="1" thickBot="1" x14ac:dyDescent="0.4">
      <c r="A6" s="123" t="s">
        <v>136</v>
      </c>
      <c r="C6" s="124"/>
      <c r="D6" s="124"/>
      <c r="E6" s="125" t="s">
        <v>7</v>
      </c>
      <c r="F6" s="126"/>
      <c r="G6" s="102" t="s">
        <v>178</v>
      </c>
    </row>
    <row r="7" spans="1:7" s="7" customFormat="1" ht="33.75" customHeight="1" thickBot="1" x14ac:dyDescent="0.35">
      <c r="A7" s="45"/>
      <c r="B7" s="46" t="s">
        <v>123</v>
      </c>
      <c r="C7" s="43" t="s">
        <v>118</v>
      </c>
      <c r="D7" s="43" t="s">
        <v>138</v>
      </c>
      <c r="E7" s="43" t="s">
        <v>119</v>
      </c>
      <c r="F7" s="44" t="s">
        <v>2</v>
      </c>
    </row>
    <row r="8" spans="1:7" x14ac:dyDescent="0.35">
      <c r="A8" s="38">
        <v>1</v>
      </c>
      <c r="B8" s="65"/>
      <c r="C8" s="52"/>
      <c r="D8" s="53"/>
      <c r="E8" s="52"/>
      <c r="F8" s="54"/>
    </row>
    <row r="9" spans="1:7" x14ac:dyDescent="0.35">
      <c r="A9" s="37">
        <v>2</v>
      </c>
      <c r="B9" s="66"/>
      <c r="C9" s="55"/>
      <c r="D9" s="56"/>
      <c r="E9" s="55"/>
      <c r="F9" s="57"/>
    </row>
    <row r="10" spans="1:7" s="22" customFormat="1" x14ac:dyDescent="0.35">
      <c r="A10" s="37">
        <v>3</v>
      </c>
      <c r="B10" s="66"/>
      <c r="C10" s="55"/>
      <c r="D10" s="56"/>
      <c r="E10" s="55"/>
      <c r="F10" s="57"/>
    </row>
    <row r="11" spans="1:7" x14ac:dyDescent="0.35">
      <c r="A11" s="37">
        <v>4</v>
      </c>
      <c r="B11" s="66"/>
      <c r="C11" s="55"/>
      <c r="D11" s="61"/>
      <c r="E11" s="55"/>
      <c r="F11" s="57"/>
    </row>
    <row r="12" spans="1:7" s="22" customFormat="1" x14ac:dyDescent="0.35">
      <c r="A12" s="37">
        <v>5</v>
      </c>
      <c r="B12" s="66"/>
      <c r="C12" s="55"/>
      <c r="D12" s="61"/>
      <c r="E12" s="55"/>
      <c r="F12" s="57"/>
    </row>
    <row r="13" spans="1:7" s="22" customFormat="1" x14ac:dyDescent="0.35">
      <c r="A13" s="39">
        <v>6</v>
      </c>
      <c r="B13" s="66"/>
      <c r="C13" s="55"/>
      <c r="D13" s="61"/>
      <c r="E13" s="55"/>
      <c r="F13" s="57"/>
    </row>
    <row r="14" spans="1:7" s="22" customFormat="1" x14ac:dyDescent="0.35">
      <c r="A14" s="37">
        <v>7</v>
      </c>
      <c r="B14" s="66"/>
      <c r="C14" s="55"/>
      <c r="D14" s="61"/>
      <c r="E14" s="55"/>
      <c r="F14" s="57"/>
    </row>
    <row r="15" spans="1:7" s="22" customFormat="1" x14ac:dyDescent="0.35">
      <c r="A15" s="37">
        <v>8</v>
      </c>
      <c r="B15" s="66"/>
      <c r="C15" s="55"/>
      <c r="D15" s="61"/>
      <c r="E15" s="55"/>
      <c r="F15" s="57"/>
    </row>
    <row r="16" spans="1:7" s="22" customFormat="1" x14ac:dyDescent="0.35">
      <c r="A16" s="37">
        <v>9</v>
      </c>
      <c r="B16" s="66"/>
      <c r="C16" s="55"/>
      <c r="D16" s="61"/>
      <c r="E16" s="55"/>
      <c r="F16" s="57"/>
    </row>
    <row r="17" spans="1:6" s="22" customFormat="1" x14ac:dyDescent="0.35">
      <c r="A17" s="37">
        <v>10</v>
      </c>
      <c r="B17" s="68"/>
      <c r="C17" s="62"/>
      <c r="D17" s="63"/>
      <c r="E17" s="62"/>
      <c r="F17" s="64"/>
    </row>
    <row r="18" spans="1:6" s="22" customFormat="1" x14ac:dyDescent="0.35">
      <c r="A18" s="39">
        <v>11</v>
      </c>
      <c r="B18" s="68"/>
      <c r="C18" s="62"/>
      <c r="D18" s="63"/>
      <c r="E18" s="62"/>
      <c r="F18" s="64"/>
    </row>
    <row r="19" spans="1:6" s="22" customFormat="1" x14ac:dyDescent="0.35">
      <c r="A19" s="37">
        <v>12</v>
      </c>
      <c r="B19" s="68"/>
      <c r="C19" s="62"/>
      <c r="D19" s="63"/>
      <c r="E19" s="62"/>
      <c r="F19" s="64"/>
    </row>
    <row r="20" spans="1:6" s="22" customFormat="1" x14ac:dyDescent="0.35">
      <c r="A20" s="37">
        <v>13</v>
      </c>
      <c r="B20" s="68"/>
      <c r="C20" s="62"/>
      <c r="D20" s="63"/>
      <c r="E20" s="62"/>
      <c r="F20" s="64"/>
    </row>
    <row r="21" spans="1:6" s="22" customFormat="1" x14ac:dyDescent="0.35">
      <c r="A21" s="37">
        <v>14</v>
      </c>
      <c r="B21" s="68"/>
      <c r="C21" s="62"/>
      <c r="D21" s="63"/>
      <c r="E21" s="62"/>
      <c r="F21" s="64"/>
    </row>
    <row r="22" spans="1:6" s="22" customFormat="1" ht="15" thickBot="1" x14ac:dyDescent="0.4">
      <c r="A22" s="39">
        <v>15</v>
      </c>
      <c r="B22" s="68"/>
      <c r="C22" s="62"/>
      <c r="D22" s="63"/>
      <c r="E22" s="62"/>
      <c r="F22" s="64"/>
    </row>
    <row r="23" spans="1:6" s="4" customFormat="1" ht="15" thickBot="1" x14ac:dyDescent="0.4">
      <c r="A23" s="81"/>
      <c r="B23" s="82" t="s">
        <v>120</v>
      </c>
      <c r="C23" s="85">
        <f>SUM(C8:C22)</f>
        <v>0</v>
      </c>
      <c r="D23" s="86"/>
      <c r="E23" s="87">
        <f>SUM(E8:E22)</f>
        <v>0</v>
      </c>
      <c r="F23" s="88"/>
    </row>
    <row r="24" spans="1:6" s="22" customFormat="1" ht="15" customHeight="1" x14ac:dyDescent="0.35">
      <c r="B24" s="34"/>
      <c r="C24" s="34"/>
      <c r="D24" s="34"/>
      <c r="E24" s="34"/>
      <c r="F24" s="41"/>
    </row>
    <row r="25" spans="1:6" s="22" customFormat="1" ht="15" customHeight="1" x14ac:dyDescent="0.35">
      <c r="B25" s="34"/>
      <c r="C25" s="34"/>
      <c r="D25" s="34"/>
      <c r="E25" s="34"/>
      <c r="F25" s="41"/>
    </row>
    <row r="26" spans="1:6" s="22" customFormat="1" ht="15" customHeight="1" thickBot="1" x14ac:dyDescent="0.4">
      <c r="A26" s="35" t="s">
        <v>135</v>
      </c>
      <c r="B26" s="34"/>
      <c r="C26" s="34"/>
      <c r="D26" s="34"/>
      <c r="E26" s="34"/>
      <c r="F26" s="41"/>
    </row>
    <row r="27" spans="1:6" s="22" customFormat="1" ht="31.5" customHeight="1" thickBot="1" x14ac:dyDescent="0.4">
      <c r="A27" s="45"/>
      <c r="B27" s="46" t="s">
        <v>133</v>
      </c>
      <c r="C27" s="43" t="s">
        <v>134</v>
      </c>
      <c r="D27" s="43" t="s">
        <v>132</v>
      </c>
      <c r="E27" s="44" t="s">
        <v>2</v>
      </c>
      <c r="F27" s="40"/>
    </row>
    <row r="28" spans="1:6" s="22" customFormat="1" ht="15" customHeight="1" x14ac:dyDescent="0.35">
      <c r="A28" s="38">
        <v>1</v>
      </c>
      <c r="B28" s="65"/>
      <c r="C28" s="52"/>
      <c r="D28" s="53"/>
      <c r="E28" s="54"/>
      <c r="F28" s="48"/>
    </row>
    <row r="29" spans="1:6" s="22" customFormat="1" ht="15" customHeight="1" x14ac:dyDescent="0.35">
      <c r="A29" s="37">
        <v>2</v>
      </c>
      <c r="B29" s="66"/>
      <c r="C29" s="55"/>
      <c r="D29" s="56"/>
      <c r="E29" s="57"/>
      <c r="F29" s="49"/>
    </row>
    <row r="30" spans="1:6" s="22" customFormat="1" ht="15" customHeight="1" x14ac:dyDescent="0.35">
      <c r="A30" s="39">
        <v>3</v>
      </c>
      <c r="B30" s="67"/>
      <c r="C30" s="58"/>
      <c r="D30" s="59"/>
      <c r="E30" s="60"/>
      <c r="F30" s="50"/>
    </row>
    <row r="31" spans="1:6" s="22" customFormat="1" ht="15" customHeight="1" x14ac:dyDescent="0.35">
      <c r="A31" s="39">
        <v>4</v>
      </c>
      <c r="B31" s="67"/>
      <c r="C31" s="58"/>
      <c r="D31" s="59"/>
      <c r="E31" s="60"/>
      <c r="F31" s="50"/>
    </row>
    <row r="32" spans="1:6" s="22" customFormat="1" ht="15" customHeight="1" x14ac:dyDescent="0.35">
      <c r="A32" s="39">
        <v>5</v>
      </c>
      <c r="B32" s="67"/>
      <c r="C32" s="58"/>
      <c r="D32" s="59"/>
      <c r="E32" s="60"/>
      <c r="F32" s="50"/>
    </row>
    <row r="33" spans="1:6" s="22" customFormat="1" ht="15" customHeight="1" x14ac:dyDescent="0.35">
      <c r="A33" s="39">
        <v>6</v>
      </c>
      <c r="B33" s="67"/>
      <c r="C33" s="58"/>
      <c r="D33" s="59"/>
      <c r="E33" s="60"/>
      <c r="F33" s="50"/>
    </row>
    <row r="34" spans="1:6" s="22" customFormat="1" ht="15" customHeight="1" thickBot="1" x14ac:dyDescent="0.4">
      <c r="A34" s="37">
        <v>7</v>
      </c>
      <c r="B34" s="66"/>
      <c r="C34" s="55"/>
      <c r="D34" s="61"/>
      <c r="E34" s="57"/>
      <c r="F34" s="49"/>
    </row>
    <row r="35" spans="1:6" s="22" customFormat="1" ht="15" customHeight="1" thickBot="1" x14ac:dyDescent="0.4">
      <c r="A35" s="81"/>
      <c r="B35" s="82" t="s">
        <v>120</v>
      </c>
      <c r="C35" s="87">
        <f>SUM(C28:C34)</f>
        <v>0</v>
      </c>
      <c r="D35" s="83"/>
      <c r="E35" s="84"/>
      <c r="F35" s="51"/>
    </row>
    <row r="36" spans="1:6" s="22" customFormat="1" ht="15" customHeight="1" x14ac:dyDescent="0.35">
      <c r="B36" s="34"/>
      <c r="C36" s="34"/>
      <c r="D36" s="42"/>
      <c r="F36" s="41"/>
    </row>
    <row r="37" spans="1:6" s="22" customFormat="1" ht="15" customHeight="1" thickBot="1" x14ac:dyDescent="0.4">
      <c r="B37" s="34"/>
      <c r="C37" s="34"/>
      <c r="D37" s="42"/>
      <c r="F37" s="41"/>
    </row>
    <row r="38" spans="1:6" ht="20.25" customHeight="1" thickBot="1" x14ac:dyDescent="0.4">
      <c r="A38" s="127"/>
      <c r="B38" s="128" t="s">
        <v>125</v>
      </c>
      <c r="C38" s="129" t="s">
        <v>127</v>
      </c>
      <c r="D38" s="129" t="s">
        <v>129</v>
      </c>
      <c r="E38" s="130" t="s">
        <v>137</v>
      </c>
      <c r="F38" s="131" t="s">
        <v>179</v>
      </c>
    </row>
    <row r="39" spans="1:6" s="22" customFormat="1" ht="20.25" customHeight="1" x14ac:dyDescent="0.35">
      <c r="A39" s="132">
        <v>1</v>
      </c>
      <c r="B39" s="133" t="s">
        <v>126</v>
      </c>
      <c r="C39" s="134"/>
      <c r="D39" s="134"/>
      <c r="E39" s="135"/>
      <c r="F39" s="131"/>
    </row>
    <row r="40" spans="1:6" s="22" customFormat="1" ht="20.25" customHeight="1" thickBot="1" x14ac:dyDescent="0.4">
      <c r="A40" s="136">
        <v>2</v>
      </c>
      <c r="B40" s="137" t="s">
        <v>128</v>
      </c>
      <c r="C40" s="138"/>
      <c r="D40" s="138"/>
      <c r="E40" s="139"/>
      <c r="F40" s="131"/>
    </row>
    <row r="41" spans="1:6" s="22" customFormat="1" ht="20.25" customHeight="1" thickBot="1" x14ac:dyDescent="0.4">
      <c r="A41" s="127"/>
      <c r="B41" s="128" t="s">
        <v>124</v>
      </c>
      <c r="C41" s="129" t="s">
        <v>127</v>
      </c>
      <c r="D41" s="129" t="s">
        <v>129</v>
      </c>
      <c r="E41" s="130" t="s">
        <v>137</v>
      </c>
      <c r="F41" s="131"/>
    </row>
    <row r="42" spans="1:6" s="22" customFormat="1" ht="20.25" customHeight="1" x14ac:dyDescent="0.35">
      <c r="A42" s="132">
        <v>1</v>
      </c>
      <c r="B42" s="133" t="s">
        <v>126</v>
      </c>
      <c r="C42" s="134"/>
      <c r="D42" s="134"/>
      <c r="E42" s="135"/>
      <c r="F42" s="131"/>
    </row>
    <row r="43" spans="1:6" s="22" customFormat="1" ht="20.25" customHeight="1" thickBot="1" x14ac:dyDescent="0.4">
      <c r="A43" s="136">
        <v>2</v>
      </c>
      <c r="B43" s="137" t="s">
        <v>128</v>
      </c>
      <c r="C43" s="138"/>
      <c r="D43" s="138"/>
      <c r="E43" s="139"/>
      <c r="F43" s="131"/>
    </row>
    <row r="44" spans="1:6" s="22" customFormat="1" ht="20.25" customHeight="1" thickBot="1" x14ac:dyDescent="0.4">
      <c r="A44" s="140"/>
      <c r="B44" s="141" t="s">
        <v>130</v>
      </c>
      <c r="C44" s="142">
        <f t="shared" ref="C44:E45" si="0">+C42-C39</f>
        <v>0</v>
      </c>
      <c r="D44" s="142">
        <f t="shared" si="0"/>
        <v>0</v>
      </c>
      <c r="E44" s="143">
        <f t="shared" si="0"/>
        <v>0</v>
      </c>
      <c r="F44" s="131"/>
    </row>
    <row r="45" spans="1:6" s="22" customFormat="1" ht="20.25" customHeight="1" thickBot="1" x14ac:dyDescent="0.4">
      <c r="A45" s="140"/>
      <c r="B45" s="141" t="s">
        <v>131</v>
      </c>
      <c r="C45" s="142">
        <f t="shared" si="0"/>
        <v>0</v>
      </c>
      <c r="D45" s="142">
        <f t="shared" si="0"/>
        <v>0</v>
      </c>
      <c r="E45" s="143">
        <f t="shared" si="0"/>
        <v>0</v>
      </c>
      <c r="F45" s="131"/>
    </row>
    <row r="46" spans="1:6" s="22" customFormat="1" x14ac:dyDescent="0.35">
      <c r="A46" s="131"/>
      <c r="B46" s="131"/>
      <c r="C46" s="131"/>
      <c r="D46" s="131"/>
      <c r="E46" s="131"/>
      <c r="F46" s="131"/>
    </row>
    <row r="47" spans="1:6" s="22" customFormat="1" x14ac:dyDescent="0.35">
      <c r="A47" s="36"/>
      <c r="B47" s="36"/>
      <c r="C47" s="36"/>
      <c r="D47" s="36"/>
      <c r="E47" s="36"/>
      <c r="F47" s="36"/>
    </row>
    <row r="48" spans="1:6" s="22" customFormat="1" x14ac:dyDescent="0.35">
      <c r="A48" s="36"/>
      <c r="B48" s="36"/>
      <c r="C48" s="36"/>
      <c r="D48" s="36"/>
      <c r="E48" s="36"/>
      <c r="F48" s="36"/>
    </row>
    <row r="49" spans="1:6" s="22" customFormat="1" x14ac:dyDescent="0.35">
      <c r="A49" s="36"/>
      <c r="B49" s="36"/>
      <c r="C49" s="36"/>
      <c r="D49" s="36"/>
      <c r="E49" s="36"/>
      <c r="F49" s="36"/>
    </row>
    <row r="50" spans="1:6" x14ac:dyDescent="0.35">
      <c r="B50" s="89">
        <f>'Zahtjev-staro'!A74</f>
        <v>0</v>
      </c>
      <c r="C50" s="3"/>
      <c r="D50" s="3"/>
      <c r="E50" s="3"/>
      <c r="F50" s="3"/>
    </row>
    <row r="51" spans="1:6" x14ac:dyDescent="0.35">
      <c r="B51" s="24" t="s">
        <v>107</v>
      </c>
      <c r="C51" s="3"/>
      <c r="E51" s="8"/>
      <c r="F51" s="8"/>
    </row>
    <row r="52" spans="1:6" x14ac:dyDescent="0.35">
      <c r="E52" s="628" t="s">
        <v>6</v>
      </c>
      <c r="F52" s="628"/>
    </row>
    <row r="56" spans="1:6" x14ac:dyDescent="0.35">
      <c r="B56" t="s">
        <v>144</v>
      </c>
    </row>
  </sheetData>
  <customSheetViews>
    <customSheetView guid="{99D9CCFE-E4B6-4398-91B0-72BD82D3597A}" scale="90" showPageBreaks="1">
      <selection activeCell="C23" sqref="C23"/>
      <pageMargins left="0.25" right="0.25" top="0.75" bottom="0.75" header="0.3" footer="0.3"/>
      <pageSetup paperSize="9" scale="75" orientation="portrait" verticalDpi="0" r:id="rId1"/>
    </customSheetView>
  </customSheetViews>
  <mergeCells count="4">
    <mergeCell ref="C4:E4"/>
    <mergeCell ref="C3:E3"/>
    <mergeCell ref="E52:F52"/>
    <mergeCell ref="F1:F3"/>
  </mergeCells>
  <conditionalFormatting sqref="C3:E3">
    <cfRule type="cellIs" dxfId="9" priority="10" operator="greaterThan">
      <formula>0.1</formula>
    </cfRule>
  </conditionalFormatting>
  <conditionalFormatting sqref="C4:E4">
    <cfRule type="cellIs" dxfId="8" priority="9" operator="greaterThan">
      <formula>0.001</formula>
    </cfRule>
  </conditionalFormatting>
  <conditionalFormatting sqref="C23:F23">
    <cfRule type="cellIs" dxfId="7" priority="8" operator="greaterThan">
      <formula>0.001</formula>
    </cfRule>
  </conditionalFormatting>
  <conditionalFormatting sqref="C35">
    <cfRule type="cellIs" dxfId="6" priority="7" operator="greaterThan">
      <formula>0.0001</formula>
    </cfRule>
  </conditionalFormatting>
  <conditionalFormatting sqref="B50">
    <cfRule type="cellIs" dxfId="5" priority="5" operator="greaterThan">
      <formula>0.0001</formula>
    </cfRule>
    <cfRule type="cellIs" dxfId="4" priority="6" operator="greaterThan">
      <formula>0.0001</formula>
    </cfRule>
  </conditionalFormatting>
  <conditionalFormatting sqref="C44:E45">
    <cfRule type="cellIs" dxfId="3" priority="1" operator="lessThan">
      <formula>0.0001</formula>
    </cfRule>
    <cfRule type="cellIs" dxfId="2" priority="2" operator="greaterThan">
      <formula>0.0001</formula>
    </cfRule>
    <cfRule type="cellIs" dxfId="1" priority="3" operator="lessThan">
      <formula>0.0001</formula>
    </cfRule>
    <cfRule type="cellIs" dxfId="0" priority="4" operator="greaterThan">
      <formula>0.0001</formula>
    </cfRule>
  </conditionalFormatting>
  <pageMargins left="0.25" right="0.25" top="0.75" bottom="0.75" header="0.3" footer="0.3"/>
  <pageSetup paperSize="9" scale="7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0"/>
  <sheetViews>
    <sheetView topLeftCell="A31" zoomScale="90" zoomScaleNormal="90" workbookViewId="0">
      <selection activeCell="M33" sqref="M33:Q33"/>
    </sheetView>
  </sheetViews>
  <sheetFormatPr defaultRowHeight="14.5" x14ac:dyDescent="0.35"/>
  <cols>
    <col min="1" max="1" width="2.54296875" customWidth="1"/>
    <col min="2" max="2" width="9.54296875" customWidth="1"/>
    <col min="3" max="3" width="3.26953125" customWidth="1"/>
    <col min="4" max="4" width="9.54296875" customWidth="1"/>
    <col min="5" max="5" width="7.7265625" customWidth="1"/>
    <col min="6" max="6" width="10.453125" customWidth="1"/>
    <col min="7" max="7" width="3.81640625" customWidth="1"/>
    <col min="8" max="8" width="3.54296875" customWidth="1"/>
    <col min="9" max="10" width="3.453125" customWidth="1"/>
    <col min="11" max="16" width="3.54296875" customWidth="1"/>
    <col min="17" max="17" width="6.54296875" customWidth="1"/>
    <col min="18" max="20" width="7.453125" customWidth="1"/>
  </cols>
  <sheetData>
    <row r="1" spans="1:22" ht="21" customHeight="1" x14ac:dyDescent="0.35">
      <c r="A1" s="2"/>
      <c r="B1" s="2"/>
      <c r="C1" s="2"/>
      <c r="D1" s="1069"/>
      <c r="E1" s="1069"/>
      <c r="F1" s="1069"/>
      <c r="G1" s="1069"/>
      <c r="H1" s="1069"/>
      <c r="I1" s="1069"/>
      <c r="J1" s="1069"/>
      <c r="K1" s="1069"/>
      <c r="L1" s="1069"/>
      <c r="M1" s="1069"/>
      <c r="N1" s="1069"/>
      <c r="O1" s="1069"/>
      <c r="P1" s="1069"/>
      <c r="Q1" s="1069"/>
      <c r="R1" s="1024"/>
      <c r="S1" s="1024"/>
      <c r="T1" s="1024"/>
    </row>
    <row r="2" spans="1:22" ht="21" customHeight="1" x14ac:dyDescent="0.35">
      <c r="A2" s="2"/>
      <c r="B2" s="2"/>
      <c r="C2" s="2"/>
      <c r="D2" s="1069"/>
      <c r="E2" s="1069"/>
      <c r="F2" s="1069"/>
      <c r="G2" s="1069"/>
      <c r="H2" s="1069"/>
      <c r="I2" s="1069"/>
      <c r="J2" s="1069"/>
      <c r="K2" s="1069"/>
      <c r="L2" s="1069"/>
      <c r="M2" s="1069"/>
      <c r="N2" s="1069"/>
      <c r="O2" s="1069"/>
      <c r="P2" s="1069"/>
      <c r="Q2" s="1069"/>
      <c r="R2" s="1024"/>
      <c r="S2" s="1024"/>
      <c r="T2" s="1024"/>
    </row>
    <row r="3" spans="1:22" ht="22.5" customHeight="1" x14ac:dyDescent="0.35">
      <c r="A3" s="8"/>
      <c r="B3" s="8"/>
      <c r="C3" s="8"/>
      <c r="D3" s="1070"/>
      <c r="E3" s="1070"/>
      <c r="F3" s="1070"/>
      <c r="G3" s="1070"/>
      <c r="H3" s="1070"/>
      <c r="I3" s="1070"/>
      <c r="J3" s="1070"/>
      <c r="K3" s="1070"/>
      <c r="L3" s="1070"/>
      <c r="M3" s="1070"/>
      <c r="N3" s="1070"/>
      <c r="O3" s="1070"/>
      <c r="P3" s="1070"/>
      <c r="Q3" s="1070"/>
      <c r="R3" s="1047"/>
      <c r="S3" s="1047"/>
      <c r="T3" s="1047"/>
    </row>
    <row r="4" spans="1:22" x14ac:dyDescent="0.35">
      <c r="A4" s="1071" t="s">
        <v>45</v>
      </c>
      <c r="B4" s="1071"/>
      <c r="C4" s="1071"/>
      <c r="D4" s="1071"/>
      <c r="E4" s="1071"/>
      <c r="F4" s="1071"/>
      <c r="G4" s="1071"/>
      <c r="H4" s="1071"/>
      <c r="I4" s="1071"/>
      <c r="J4" s="1071"/>
      <c r="K4" s="1071"/>
      <c r="L4" s="1071"/>
      <c r="M4" s="1071"/>
      <c r="N4" s="1071"/>
      <c r="O4" s="1071"/>
      <c r="P4" s="1071"/>
      <c r="Q4" s="1071"/>
      <c r="R4" s="1071"/>
      <c r="S4" s="1071"/>
      <c r="T4" s="1071"/>
      <c r="V4" s="23"/>
    </row>
    <row r="5" spans="1:22" x14ac:dyDescent="0.35">
      <c r="A5" s="1072" t="s">
        <v>141</v>
      </c>
      <c r="B5" s="1072"/>
      <c r="C5" s="1072"/>
      <c r="D5" s="1072"/>
      <c r="E5" s="1072"/>
      <c r="F5" s="1072"/>
      <c r="G5" s="1072"/>
      <c r="H5" s="1072"/>
      <c r="I5" s="1072"/>
      <c r="J5" s="1072"/>
      <c r="K5" s="1072"/>
      <c r="M5" s="1072" t="s">
        <v>46</v>
      </c>
      <c r="N5" s="1072"/>
      <c r="O5" s="1072"/>
      <c r="P5" s="1072"/>
      <c r="Q5" s="1068"/>
      <c r="R5" s="1068"/>
      <c r="S5" s="1068"/>
      <c r="T5" s="1068"/>
    </row>
    <row r="6" spans="1:22" x14ac:dyDescent="0.35">
      <c r="A6" s="1061"/>
      <c r="B6" s="1062"/>
      <c r="C6" s="1062"/>
      <c r="D6" s="1062"/>
      <c r="E6" s="1062"/>
      <c r="F6" s="1062"/>
      <c r="G6" s="1062"/>
      <c r="H6" s="1062"/>
      <c r="I6" s="1062"/>
      <c r="J6" s="1062"/>
      <c r="K6" s="1063"/>
      <c r="M6" s="1072" t="s">
        <v>1</v>
      </c>
      <c r="N6" s="1072"/>
      <c r="O6" s="1072"/>
      <c r="P6" s="1072"/>
      <c r="Q6" s="1079"/>
      <c r="R6" s="1079"/>
      <c r="S6" s="1079"/>
      <c r="T6" s="1079"/>
    </row>
    <row r="7" spans="1:22" x14ac:dyDescent="0.35">
      <c r="A7" s="1064"/>
      <c r="B7" s="1065"/>
      <c r="C7" s="1065"/>
      <c r="D7" s="1065"/>
      <c r="E7" s="1065"/>
      <c r="F7" s="1065"/>
      <c r="G7" s="1065"/>
      <c r="H7" s="1065"/>
      <c r="I7" s="1065"/>
      <c r="J7" s="1065"/>
      <c r="K7" s="1066"/>
    </row>
    <row r="8" spans="1:22" x14ac:dyDescent="0.35">
      <c r="A8" s="1060" t="s">
        <v>49</v>
      </c>
      <c r="B8" s="1060"/>
      <c r="C8" s="1060"/>
      <c r="D8" s="1060"/>
      <c r="F8" s="1060" t="s">
        <v>47</v>
      </c>
      <c r="G8" s="1060"/>
      <c r="H8" s="1060"/>
      <c r="I8" s="1060"/>
      <c r="J8" s="1060"/>
      <c r="K8" s="1060"/>
      <c r="L8" s="1060"/>
      <c r="N8" s="1060" t="s">
        <v>48</v>
      </c>
      <c r="O8" s="1060"/>
      <c r="P8" s="1060"/>
      <c r="Q8" s="1060"/>
      <c r="R8" s="17"/>
      <c r="S8" s="17"/>
      <c r="T8" s="17"/>
    </row>
    <row r="9" spans="1:22" x14ac:dyDescent="0.35">
      <c r="A9" s="1083"/>
      <c r="B9" s="1083"/>
      <c r="C9" s="1083"/>
      <c r="D9" s="1083"/>
      <c r="F9" s="1067"/>
      <c r="G9" s="1067"/>
      <c r="H9" s="1067"/>
      <c r="I9" s="1067"/>
      <c r="J9" s="1067"/>
      <c r="K9" s="1067"/>
      <c r="L9" s="1067"/>
      <c r="N9" s="1080"/>
      <c r="O9" s="1080"/>
      <c r="P9" s="1080"/>
      <c r="Q9" s="1080"/>
      <c r="R9" s="1080"/>
      <c r="S9" s="1080"/>
      <c r="T9" s="1080"/>
    </row>
    <row r="10" spans="1:22" x14ac:dyDescent="0.35">
      <c r="A10" s="1084"/>
      <c r="B10" s="1084"/>
      <c r="C10" s="1084"/>
      <c r="D10" s="1084"/>
      <c r="F10" s="1068"/>
      <c r="G10" s="1068"/>
      <c r="H10" s="1068"/>
      <c r="I10" s="1068"/>
      <c r="J10" s="1068"/>
      <c r="K10" s="1068"/>
      <c r="L10" s="1068"/>
      <c r="N10" s="1056"/>
      <c r="O10" s="1056"/>
      <c r="P10" s="1056"/>
      <c r="Q10" s="1056"/>
      <c r="R10" s="1056"/>
      <c r="S10" s="1056"/>
      <c r="T10" s="1056"/>
    </row>
    <row r="12" spans="1:22" x14ac:dyDescent="0.35">
      <c r="A12" s="1060" t="s">
        <v>50</v>
      </c>
      <c r="B12" s="1060"/>
      <c r="C12" s="1060"/>
      <c r="E12" s="1060" t="s">
        <v>51</v>
      </c>
      <c r="F12" s="1060"/>
      <c r="G12" s="17"/>
      <c r="H12" s="1060" t="s">
        <v>52</v>
      </c>
      <c r="I12" s="1060"/>
      <c r="J12" s="1060"/>
      <c r="K12" s="1060"/>
      <c r="L12" s="1060"/>
      <c r="M12" s="9"/>
      <c r="N12" s="1060" t="s">
        <v>53</v>
      </c>
      <c r="O12" s="1060"/>
      <c r="P12" s="1060"/>
      <c r="Q12" s="1060"/>
      <c r="R12" s="17"/>
      <c r="S12" s="17"/>
      <c r="T12" s="17"/>
    </row>
    <row r="13" spans="1:22" x14ac:dyDescent="0.35">
      <c r="A13" s="1056"/>
      <c r="B13" s="1056"/>
      <c r="C13" s="1056"/>
      <c r="E13" s="1056"/>
      <c r="F13" s="1056"/>
      <c r="G13" s="18"/>
      <c r="H13" s="1056"/>
      <c r="I13" s="1056"/>
      <c r="J13" s="1056"/>
      <c r="K13" s="1056"/>
      <c r="L13" s="1056"/>
      <c r="N13" s="1073"/>
      <c r="O13" s="1073"/>
      <c r="P13" s="1073"/>
      <c r="Q13" s="1073"/>
      <c r="R13" s="1073"/>
      <c r="S13" s="1073"/>
      <c r="T13" s="1073"/>
    </row>
    <row r="15" spans="1:22" x14ac:dyDescent="0.35">
      <c r="A15" s="1072" t="s">
        <v>54</v>
      </c>
      <c r="B15" s="1072"/>
      <c r="C15" s="1072"/>
      <c r="D15" s="1072"/>
      <c r="E15" s="1072"/>
      <c r="F15" s="1072"/>
      <c r="H15" s="16" t="s">
        <v>56</v>
      </c>
      <c r="I15" s="16"/>
      <c r="J15" s="16"/>
      <c r="K15" s="16"/>
      <c r="L15" s="16"/>
      <c r="M15" s="16"/>
      <c r="N15" s="16"/>
      <c r="O15" s="16"/>
      <c r="P15" s="19"/>
      <c r="Q15" s="47"/>
      <c r="R15" s="47"/>
      <c r="S15" s="47"/>
      <c r="T15" s="47"/>
    </row>
    <row r="16" spans="1:22" x14ac:dyDescent="0.35">
      <c r="A16" s="1057"/>
      <c r="B16" s="1057"/>
      <c r="C16" s="17" t="s">
        <v>55</v>
      </c>
      <c r="D16" s="1056"/>
      <c r="E16" s="1056"/>
      <c r="H16" s="1048"/>
      <c r="I16" s="1048"/>
      <c r="J16" s="1048"/>
      <c r="K16" s="1048"/>
      <c r="L16" s="1048"/>
      <c r="M16" s="1048"/>
      <c r="N16" s="1048"/>
      <c r="O16" s="1048"/>
      <c r="P16" s="1048"/>
      <c r="Q16" s="1048"/>
      <c r="R16" s="1048"/>
      <c r="S16" s="1048"/>
      <c r="T16" s="1048"/>
    </row>
    <row r="17" spans="1:20" s="22" customFormat="1" x14ac:dyDescent="0.35">
      <c r="A17" s="94"/>
      <c r="B17" s="94"/>
      <c r="C17" s="95"/>
      <c r="D17" s="94"/>
      <c r="E17" s="94"/>
      <c r="F17" s="32"/>
      <c r="G17" s="32"/>
      <c r="H17" s="93"/>
      <c r="I17" s="93"/>
      <c r="J17" s="93"/>
      <c r="K17" s="93"/>
      <c r="L17" s="93"/>
      <c r="M17" s="93"/>
      <c r="N17" s="93"/>
      <c r="O17" s="93"/>
      <c r="P17" s="93"/>
      <c r="Q17" s="93"/>
      <c r="R17" s="93"/>
      <c r="S17" s="93"/>
      <c r="T17" s="93"/>
    </row>
    <row r="18" spans="1:20" x14ac:dyDescent="0.35">
      <c r="A18" s="1072" t="s">
        <v>58</v>
      </c>
      <c r="B18" s="1072"/>
      <c r="C18" s="1072"/>
      <c r="D18" s="1072"/>
      <c r="E18" s="1072"/>
      <c r="F18" s="1072"/>
      <c r="H18" t="s">
        <v>57</v>
      </c>
    </row>
    <row r="19" spans="1:20" x14ac:dyDescent="0.35">
      <c r="A19" s="1056"/>
      <c r="B19" s="1056"/>
      <c r="C19" s="17" t="s">
        <v>55</v>
      </c>
      <c r="D19" s="1055"/>
      <c r="E19" s="1055"/>
      <c r="F19" s="1055"/>
      <c r="H19" s="1056"/>
      <c r="I19" s="1056"/>
      <c r="J19" s="1056"/>
      <c r="K19" s="1056"/>
      <c r="L19" s="1056"/>
      <c r="M19" s="1056"/>
      <c r="N19" s="1056"/>
      <c r="O19" s="1056"/>
      <c r="P19" s="1056"/>
      <c r="Q19" s="1056"/>
      <c r="R19" s="1056"/>
      <c r="S19" s="1056"/>
      <c r="T19" s="1056"/>
    </row>
    <row r="20" spans="1:20" x14ac:dyDescent="0.35">
      <c r="A20" s="1057"/>
      <c r="B20" s="1057"/>
      <c r="C20" s="17" t="s">
        <v>55</v>
      </c>
      <c r="D20" s="1055"/>
      <c r="E20" s="1055"/>
      <c r="F20" s="1055"/>
      <c r="H20" s="1057"/>
      <c r="I20" s="1057"/>
      <c r="J20" s="1057"/>
      <c r="K20" s="1057"/>
      <c r="L20" s="1057"/>
      <c r="M20" s="1057"/>
      <c r="N20" s="1057"/>
      <c r="O20" s="1057"/>
      <c r="P20" s="1057"/>
      <c r="Q20" s="1057"/>
      <c r="R20" s="1057"/>
      <c r="S20" s="1057"/>
      <c r="T20" s="1057"/>
    </row>
    <row r="21" spans="1:20" x14ac:dyDescent="0.35">
      <c r="A21" s="1057"/>
      <c r="B21" s="1057"/>
      <c r="C21" s="17" t="s">
        <v>55</v>
      </c>
      <c r="D21" s="1055"/>
      <c r="E21" s="1055"/>
      <c r="F21" s="1055"/>
      <c r="H21" s="1057"/>
      <c r="I21" s="1057"/>
      <c r="J21" s="1057"/>
      <c r="K21" s="1057"/>
      <c r="L21" s="1057"/>
      <c r="M21" s="1057"/>
      <c r="N21" s="1057"/>
      <c r="O21" s="1057"/>
      <c r="P21" s="1057"/>
      <c r="Q21" s="1057"/>
      <c r="R21" s="1057"/>
      <c r="S21" s="1057"/>
      <c r="T21" s="1057"/>
    </row>
    <row r="23" spans="1:20" x14ac:dyDescent="0.35">
      <c r="A23" s="16" t="s">
        <v>59</v>
      </c>
      <c r="B23" s="16"/>
      <c r="C23" s="16"/>
      <c r="D23" s="16"/>
      <c r="E23" s="21"/>
      <c r="F23" s="21"/>
      <c r="G23" s="21" t="s">
        <v>60</v>
      </c>
      <c r="H23" s="21"/>
      <c r="I23" s="21"/>
      <c r="J23" s="21"/>
      <c r="K23" s="21"/>
    </row>
    <row r="24" spans="1:20" x14ac:dyDescent="0.35">
      <c r="A24" s="1055"/>
      <c r="B24" s="1055"/>
      <c r="C24" s="1055"/>
      <c r="D24" s="1055"/>
      <c r="E24" s="33"/>
      <c r="F24" s="33"/>
      <c r="G24" s="1052" t="s">
        <v>62</v>
      </c>
      <c r="H24" s="1053"/>
      <c r="I24" s="1053"/>
      <c r="J24" s="1054"/>
      <c r="K24" s="1058" t="s">
        <v>64</v>
      </c>
      <c r="L24" s="1059"/>
      <c r="M24" s="1058" t="s">
        <v>65</v>
      </c>
      <c r="N24" s="1059"/>
      <c r="O24" s="1058" t="s">
        <v>66</v>
      </c>
      <c r="P24" s="1059"/>
      <c r="Q24" s="92" t="s">
        <v>67</v>
      </c>
      <c r="R24" s="92" t="s">
        <v>68</v>
      </c>
      <c r="S24" s="92" t="s">
        <v>69</v>
      </c>
      <c r="T24" s="92" t="s">
        <v>70</v>
      </c>
    </row>
    <row r="25" spans="1:20" x14ac:dyDescent="0.35">
      <c r="D25" s="22"/>
      <c r="E25" s="33"/>
      <c r="F25" s="33"/>
      <c r="G25" s="1049" t="s">
        <v>63</v>
      </c>
      <c r="H25" s="1050"/>
      <c r="I25" s="1050"/>
      <c r="J25" s="1051"/>
      <c r="K25" s="1081"/>
      <c r="L25" s="1081"/>
      <c r="M25" s="1081"/>
      <c r="N25" s="1081"/>
      <c r="O25" s="1081"/>
      <c r="P25" s="1081"/>
      <c r="Q25" s="91"/>
      <c r="R25" s="91"/>
      <c r="S25" s="91"/>
      <c r="T25" s="91"/>
    </row>
    <row r="26" spans="1:20" x14ac:dyDescent="0.35">
      <c r="A26" s="21" t="s">
        <v>71</v>
      </c>
    </row>
    <row r="27" spans="1:20" x14ac:dyDescent="0.35">
      <c r="A27" s="1056"/>
      <c r="B27" s="1056"/>
      <c r="C27" s="1056"/>
      <c r="D27" s="1056"/>
      <c r="E27" s="1056"/>
    </row>
    <row r="29" spans="1:20" x14ac:dyDescent="0.35">
      <c r="A29" t="s">
        <v>72</v>
      </c>
      <c r="G29" s="1060" t="s">
        <v>73</v>
      </c>
      <c r="H29" s="1060"/>
      <c r="I29" s="1060"/>
      <c r="J29" s="1060"/>
      <c r="K29" s="1060"/>
      <c r="M29" s="1060" t="s">
        <v>52</v>
      </c>
      <c r="N29" s="1060"/>
      <c r="O29" s="1060"/>
      <c r="P29" s="1060"/>
      <c r="Q29" s="9"/>
    </row>
    <row r="30" spans="1:20" x14ac:dyDescent="0.35">
      <c r="A30" s="1056"/>
      <c r="B30" s="1056"/>
      <c r="C30" s="1056"/>
      <c r="D30" s="1056"/>
      <c r="E30" s="1056"/>
      <c r="G30" s="1056"/>
      <c r="H30" s="1056"/>
      <c r="I30" s="1056"/>
      <c r="J30" s="1056"/>
      <c r="K30" s="1056"/>
      <c r="M30" s="1056"/>
      <c r="N30" s="1056"/>
      <c r="O30" s="1056"/>
      <c r="P30" s="1056"/>
      <c r="Q30" s="16"/>
    </row>
    <row r="32" spans="1:20" ht="15" customHeight="1" x14ac:dyDescent="0.35">
      <c r="A32" s="522" t="s">
        <v>74</v>
      </c>
      <c r="B32" s="522"/>
      <c r="C32" s="522"/>
      <c r="D32" s="522"/>
      <c r="E32" s="522"/>
      <c r="F32" s="522"/>
      <c r="G32" s="1060" t="s">
        <v>73</v>
      </c>
      <c r="H32" s="1060"/>
      <c r="I32" s="1060"/>
      <c r="J32" s="1060"/>
      <c r="K32" s="1060"/>
      <c r="M32" s="1060" t="s">
        <v>52</v>
      </c>
      <c r="N32" s="1060"/>
      <c r="O32" s="1060"/>
      <c r="P32" s="1060"/>
      <c r="Q32" s="9"/>
      <c r="R32" s="1060" t="s">
        <v>75</v>
      </c>
      <c r="S32" s="1060"/>
    </row>
    <row r="33" spans="1:20" x14ac:dyDescent="0.35">
      <c r="A33" s="522"/>
      <c r="B33" s="522"/>
      <c r="C33" s="522"/>
      <c r="D33" s="522"/>
      <c r="E33" s="522"/>
      <c r="F33" s="522"/>
      <c r="G33" s="1056"/>
      <c r="H33" s="1056"/>
      <c r="I33" s="1056"/>
      <c r="J33" s="1056"/>
      <c r="K33" s="1056"/>
      <c r="M33" s="1056">
        <v>919586410</v>
      </c>
      <c r="N33" s="1056"/>
      <c r="O33" s="1056"/>
      <c r="P33" s="1056"/>
      <c r="Q33" s="16"/>
      <c r="R33" s="1056"/>
      <c r="S33" s="1056"/>
      <c r="T33" s="1056"/>
    </row>
    <row r="35" spans="1:20" ht="15" customHeight="1" x14ac:dyDescent="0.35">
      <c r="A35" s="1076" t="s">
        <v>76</v>
      </c>
      <c r="B35" s="1076"/>
      <c r="C35" s="1076"/>
      <c r="D35" s="1076"/>
      <c r="E35" s="1076"/>
      <c r="F35" s="102"/>
      <c r="G35" s="102"/>
      <c r="H35" s="102"/>
      <c r="I35" s="102"/>
      <c r="J35" s="102"/>
      <c r="K35" s="102"/>
      <c r="L35" s="102"/>
      <c r="M35" s="102"/>
      <c r="N35" s="102"/>
      <c r="O35" s="102"/>
      <c r="P35" s="102"/>
      <c r="Q35" s="102"/>
      <c r="R35" s="102"/>
      <c r="S35" s="102"/>
      <c r="T35" s="102"/>
    </row>
    <row r="36" spans="1:20" x14ac:dyDescent="0.35">
      <c r="A36" s="103" t="s">
        <v>77</v>
      </c>
      <c r="B36" s="103"/>
      <c r="C36" s="103"/>
      <c r="D36" s="103"/>
      <c r="E36" s="103"/>
      <c r="F36" s="103"/>
      <c r="G36" s="102"/>
      <c r="H36" s="102"/>
      <c r="I36" s="102" t="s">
        <v>80</v>
      </c>
      <c r="J36" s="104"/>
      <c r="K36" s="102"/>
      <c r="L36" s="102"/>
      <c r="M36" s="102" t="s">
        <v>81</v>
      </c>
      <c r="N36" s="104"/>
      <c r="O36" s="102"/>
      <c r="P36" s="102"/>
      <c r="Q36" s="102"/>
      <c r="R36" s="102"/>
      <c r="S36" s="102"/>
      <c r="T36" s="102"/>
    </row>
    <row r="37" spans="1:20" ht="15" customHeight="1" x14ac:dyDescent="0.35">
      <c r="A37" s="102" t="s">
        <v>78</v>
      </c>
      <c r="B37" s="102"/>
      <c r="C37" s="102"/>
      <c r="D37" s="102"/>
      <c r="E37" s="102"/>
      <c r="F37" s="102"/>
      <c r="G37" s="102"/>
      <c r="H37" s="102"/>
      <c r="I37" s="102" t="s">
        <v>80</v>
      </c>
      <c r="J37" s="104"/>
      <c r="K37" s="102"/>
      <c r="L37" s="102"/>
      <c r="M37" s="102" t="s">
        <v>81</v>
      </c>
      <c r="N37" s="104"/>
      <c r="O37" s="102"/>
      <c r="P37" s="102"/>
      <c r="Q37" s="102"/>
      <c r="R37" s="102"/>
      <c r="S37" s="102"/>
      <c r="T37" s="102"/>
    </row>
    <row r="38" spans="1:20" ht="15" customHeight="1" x14ac:dyDescent="0.35">
      <c r="A38" s="1082" t="s">
        <v>79</v>
      </c>
      <c r="B38" s="1082"/>
      <c r="C38" s="1082"/>
      <c r="D38" s="1082"/>
      <c r="E38" s="1082"/>
      <c r="F38" s="1082"/>
      <c r="G38" s="1082"/>
      <c r="H38" s="1082"/>
      <c r="I38" s="1082"/>
      <c r="J38" s="1082"/>
      <c r="K38" s="1082"/>
      <c r="L38" s="1082"/>
      <c r="M38" s="1082"/>
      <c r="N38" s="1082"/>
      <c r="O38" s="1082"/>
      <c r="P38" s="1082"/>
      <c r="Q38" s="1082"/>
      <c r="R38" s="1082"/>
      <c r="S38" s="1082"/>
      <c r="T38" s="1082"/>
    </row>
    <row r="40" spans="1:20" s="102" customFormat="1" ht="15" customHeight="1" x14ac:dyDescent="0.35">
      <c r="A40" s="1076" t="s">
        <v>82</v>
      </c>
      <c r="B40" s="1076"/>
      <c r="C40" s="1076"/>
      <c r="D40" s="1076"/>
    </row>
    <row r="41" spans="1:20" s="102" customFormat="1" x14ac:dyDescent="0.35">
      <c r="A41" s="102" t="s">
        <v>83</v>
      </c>
    </row>
    <row r="42" spans="1:20" s="102" customFormat="1" ht="15" customHeight="1" x14ac:dyDescent="0.35">
      <c r="A42" s="1077"/>
      <c r="B42" s="1077"/>
      <c r="C42" s="1077"/>
      <c r="D42" s="1077"/>
      <c r="E42" s="1077"/>
      <c r="F42" s="1077"/>
    </row>
    <row r="43" spans="1:20" s="102" customFormat="1" x14ac:dyDescent="0.35"/>
    <row r="44" spans="1:20" s="102" customFormat="1" ht="15" customHeight="1" x14ac:dyDescent="0.35">
      <c r="A44" s="1078" t="s">
        <v>61</v>
      </c>
      <c r="B44" s="1078"/>
      <c r="C44" s="1078"/>
      <c r="D44" s="1078"/>
      <c r="F44" s="1078" t="s">
        <v>84</v>
      </c>
      <c r="G44" s="1078"/>
      <c r="H44" s="1078"/>
      <c r="K44" s="1078" t="s">
        <v>85</v>
      </c>
      <c r="L44" s="1078"/>
      <c r="M44" s="1078"/>
      <c r="N44" s="1078"/>
      <c r="O44" s="1078"/>
      <c r="P44" s="1078"/>
      <c r="R44" s="103"/>
      <c r="S44" s="103"/>
      <c r="T44" s="103"/>
    </row>
    <row r="45" spans="1:20" s="102" customFormat="1" ht="15" customHeight="1" x14ac:dyDescent="0.35">
      <c r="A45" s="1088"/>
      <c r="B45" s="1088"/>
      <c r="C45" s="1088"/>
      <c r="D45" s="1088"/>
      <c r="F45" s="1088"/>
      <c r="G45" s="1088"/>
      <c r="H45" s="1088"/>
      <c r="K45" s="1095"/>
      <c r="L45" s="1095"/>
      <c r="M45" s="1095"/>
      <c r="N45" s="1095"/>
      <c r="O45" s="1095"/>
      <c r="P45" s="1095"/>
      <c r="R45" s="1096"/>
      <c r="S45" s="1096"/>
      <c r="T45" s="1096"/>
    </row>
    <row r="46" spans="1:20" s="102" customFormat="1" ht="9" customHeight="1" x14ac:dyDescent="0.35"/>
    <row r="47" spans="1:20" s="102" customFormat="1" ht="15" customHeight="1" x14ac:dyDescent="0.35">
      <c r="A47" s="1074" t="s">
        <v>87</v>
      </c>
      <c r="B47" s="1074"/>
      <c r="C47" s="1074"/>
      <c r="D47" s="1074"/>
      <c r="E47" s="1074"/>
      <c r="F47" s="1074"/>
      <c r="G47" s="1074"/>
      <c r="H47" s="1074"/>
      <c r="I47" s="1074"/>
      <c r="J47" s="1074"/>
      <c r="K47" s="1074"/>
      <c r="L47" s="1074"/>
      <c r="M47" s="1074"/>
      <c r="N47" s="1074"/>
      <c r="O47" s="1074"/>
      <c r="P47" s="1074"/>
      <c r="Q47" s="1074"/>
      <c r="R47" s="1074"/>
      <c r="S47" s="1074"/>
      <c r="T47" s="1074"/>
    </row>
    <row r="48" spans="1:20" s="102" customFormat="1" ht="15" customHeight="1" x14ac:dyDescent="0.35">
      <c r="A48" s="1075" t="s">
        <v>86</v>
      </c>
      <c r="B48" s="1075"/>
      <c r="C48" s="1075"/>
      <c r="D48" s="1075"/>
      <c r="E48" s="1075"/>
      <c r="F48" s="1075"/>
      <c r="G48" s="1075"/>
      <c r="H48" s="1075"/>
      <c r="I48" s="1075"/>
      <c r="J48" s="1075"/>
      <c r="K48" s="1075"/>
      <c r="L48" s="1075"/>
      <c r="M48" s="1075"/>
      <c r="N48" s="1075"/>
      <c r="O48" s="1075"/>
      <c r="P48" s="1075"/>
      <c r="Q48" s="1075"/>
      <c r="R48" s="1075"/>
      <c r="S48" s="1075"/>
      <c r="T48" s="1075"/>
    </row>
    <row r="50" spans="1:20" ht="15" customHeight="1" x14ac:dyDescent="0.35">
      <c r="A50" s="608" t="s">
        <v>142</v>
      </c>
      <c r="B50" s="608"/>
      <c r="C50" s="608"/>
    </row>
    <row r="51" spans="1:20" ht="15" customHeight="1" x14ac:dyDescent="0.35">
      <c r="A51" s="1072" t="s">
        <v>89</v>
      </c>
      <c r="B51" s="1072"/>
      <c r="C51" s="1072"/>
      <c r="D51" s="1072"/>
      <c r="E51" s="1072"/>
      <c r="F51" s="1072"/>
      <c r="G51" s="1072"/>
      <c r="H51" s="1072"/>
      <c r="I51" s="1072"/>
      <c r="J51" s="1072"/>
      <c r="K51" s="1072"/>
      <c r="L51" s="1072"/>
      <c r="M51" s="1072"/>
      <c r="P51" t="s">
        <v>88</v>
      </c>
    </row>
    <row r="52" spans="1:20" ht="15" customHeight="1" x14ac:dyDescent="0.35">
      <c r="A52" s="1067"/>
      <c r="B52" s="1067"/>
      <c r="C52" s="1067"/>
      <c r="D52" s="1067"/>
      <c r="E52" s="1067"/>
      <c r="F52" s="1067"/>
      <c r="G52" s="1067"/>
      <c r="H52" s="1067"/>
      <c r="I52" s="1067"/>
      <c r="J52" s="1067"/>
      <c r="K52" s="1067"/>
      <c r="L52" s="1067"/>
      <c r="P52" s="1094"/>
      <c r="Q52" s="1094"/>
      <c r="R52" s="1094"/>
      <c r="S52" s="1094"/>
      <c r="T52" s="1094"/>
    </row>
    <row r="53" spans="1:20" ht="15" customHeight="1" x14ac:dyDescent="0.35">
      <c r="A53" s="1068"/>
      <c r="B53" s="1068"/>
      <c r="C53" s="1068"/>
      <c r="D53" s="1068"/>
      <c r="E53" s="1068"/>
      <c r="F53" s="1068"/>
      <c r="G53" s="1068"/>
      <c r="H53" s="1068"/>
      <c r="I53" s="1068"/>
      <c r="J53" s="1068"/>
      <c r="K53" s="1068"/>
      <c r="L53" s="1068"/>
      <c r="P53" s="1048"/>
      <c r="Q53" s="1048"/>
      <c r="R53" s="1048"/>
      <c r="S53" s="1048"/>
      <c r="T53" s="1048"/>
    </row>
    <row r="55" spans="1:20" x14ac:dyDescent="0.35">
      <c r="A55" s="1072" t="s">
        <v>90</v>
      </c>
      <c r="B55" s="1072"/>
      <c r="C55" s="1072"/>
      <c r="F55" s="21" t="s">
        <v>91</v>
      </c>
      <c r="N55" s="21"/>
      <c r="O55" s="21"/>
      <c r="P55" s="21" t="s">
        <v>92</v>
      </c>
      <c r="Q55" s="21"/>
      <c r="R55" s="21"/>
    </row>
    <row r="56" spans="1:20" x14ac:dyDescent="0.35">
      <c r="A56" s="1055"/>
      <c r="B56" s="1055"/>
      <c r="C56" s="1055"/>
      <c r="D56" s="1055"/>
      <c r="F56" s="1055"/>
      <c r="G56" s="1055"/>
      <c r="H56" s="1055"/>
      <c r="I56" s="1055"/>
      <c r="J56" s="20" t="s">
        <v>94</v>
      </c>
      <c r="P56" s="1055"/>
      <c r="Q56" s="1055"/>
      <c r="R56" s="1055"/>
      <c r="S56" s="19" t="s">
        <v>93</v>
      </c>
    </row>
    <row r="58" spans="1:20" x14ac:dyDescent="0.35">
      <c r="A58" s="608" t="s">
        <v>95</v>
      </c>
      <c r="B58" s="608"/>
      <c r="C58" s="608"/>
      <c r="D58" s="608"/>
    </row>
    <row r="59" spans="1:20" ht="29.25" customHeight="1" x14ac:dyDescent="0.35">
      <c r="A59" s="1098"/>
      <c r="B59" s="1099"/>
      <c r="C59" s="1099"/>
      <c r="D59" s="1099"/>
      <c r="E59" s="1099"/>
      <c r="F59" s="1099"/>
      <c r="G59" s="1099"/>
      <c r="H59" s="1099"/>
      <c r="I59" s="1099"/>
      <c r="J59" s="1099"/>
      <c r="K59" s="1099"/>
      <c r="L59" s="1099"/>
      <c r="M59" s="1099"/>
      <c r="N59" s="1099"/>
      <c r="O59" s="1099"/>
      <c r="P59" s="1099"/>
      <c r="Q59" s="1099"/>
      <c r="R59" s="1099"/>
      <c r="S59" s="1099"/>
      <c r="T59" s="1100"/>
    </row>
    <row r="61" spans="1:20" ht="15" customHeight="1" x14ac:dyDescent="0.35">
      <c r="A61" s="608" t="s">
        <v>96</v>
      </c>
      <c r="B61" s="608"/>
      <c r="C61" s="608"/>
      <c r="D61" s="608"/>
      <c r="E61" s="608"/>
      <c r="F61" s="608"/>
    </row>
    <row r="62" spans="1:20" ht="45.75" customHeight="1" x14ac:dyDescent="0.35">
      <c r="A62" s="1098"/>
      <c r="B62" s="1099"/>
      <c r="C62" s="1099"/>
      <c r="D62" s="1099"/>
      <c r="E62" s="1099"/>
      <c r="F62" s="1099"/>
      <c r="G62" s="1099"/>
      <c r="H62" s="1099"/>
      <c r="I62" s="1099"/>
      <c r="J62" s="1099"/>
      <c r="K62" s="1099"/>
      <c r="L62" s="1099"/>
      <c r="M62" s="1099"/>
      <c r="N62" s="1099"/>
      <c r="O62" s="1099"/>
      <c r="P62" s="1099"/>
      <c r="Q62" s="1099"/>
      <c r="R62" s="1099"/>
      <c r="S62" s="1099"/>
      <c r="T62" s="1100"/>
    </row>
    <row r="64" spans="1:20" s="102" customFormat="1" x14ac:dyDescent="0.35">
      <c r="A64" s="1076" t="s">
        <v>97</v>
      </c>
      <c r="B64" s="1076"/>
      <c r="C64" s="1076"/>
      <c r="D64" s="1076"/>
      <c r="E64" s="1076"/>
      <c r="F64" s="1076"/>
      <c r="G64" s="1076"/>
      <c r="I64" s="1088"/>
      <c r="J64" s="1088"/>
      <c r="K64" s="1088"/>
      <c r="L64" s="1088"/>
      <c r="M64" s="1088"/>
      <c r="N64" s="1088"/>
      <c r="O64" s="1088"/>
      <c r="P64" s="1088"/>
    </row>
    <row r="65" spans="1:20" s="102" customFormat="1" ht="15" customHeight="1" x14ac:dyDescent="0.35">
      <c r="A65" s="1076" t="s">
        <v>98</v>
      </c>
      <c r="B65" s="1076"/>
      <c r="C65" s="1076"/>
      <c r="D65" s="1076"/>
      <c r="E65" s="1076"/>
      <c r="F65" s="1076"/>
      <c r="G65" s="1076"/>
      <c r="I65" s="1097"/>
      <c r="J65" s="1097"/>
      <c r="K65" s="1097"/>
      <c r="L65" s="1097"/>
      <c r="M65" s="1097"/>
      <c r="N65" s="1097"/>
      <c r="O65" s="1097"/>
      <c r="P65" s="1097"/>
    </row>
    <row r="68" spans="1:20" ht="15" customHeight="1" x14ac:dyDescent="0.35">
      <c r="A68" s="11" t="s">
        <v>99</v>
      </c>
      <c r="C68" s="1089"/>
      <c r="D68" s="1089"/>
      <c r="E68" s="1089"/>
      <c r="F68" s="1089"/>
      <c r="G68" s="1089"/>
      <c r="H68" s="1089"/>
      <c r="I68" s="1089"/>
      <c r="J68" s="1089"/>
      <c r="K68" s="1089"/>
      <c r="L68" s="1089"/>
      <c r="M68" s="1089"/>
      <c r="N68" s="1089"/>
      <c r="O68" s="1089"/>
      <c r="P68" s="1089"/>
      <c r="Q68" s="1089"/>
      <c r="R68" s="1089"/>
      <c r="S68" s="1089"/>
      <c r="T68" s="1089"/>
    </row>
    <row r="69" spans="1:20" ht="46.5" customHeight="1" x14ac:dyDescent="0.35">
      <c r="A69" s="1090"/>
      <c r="B69" s="1091"/>
      <c r="C69" s="1091"/>
      <c r="D69" s="1091"/>
      <c r="E69" s="1091"/>
      <c r="F69" s="1091"/>
      <c r="G69" s="1091"/>
      <c r="H69" s="1091"/>
      <c r="I69" s="1091"/>
      <c r="J69" s="1091"/>
      <c r="K69" s="1091"/>
      <c r="L69" s="1091"/>
      <c r="M69" s="1091"/>
      <c r="N69" s="1091"/>
      <c r="O69" s="1091"/>
      <c r="P69" s="1091"/>
      <c r="Q69" s="1091"/>
      <c r="R69" s="1091"/>
      <c r="S69" s="1091"/>
      <c r="T69" s="1092"/>
    </row>
    <row r="71" spans="1:20" s="22" customFormat="1" ht="162" customHeight="1" x14ac:dyDescent="0.35">
      <c r="A71" s="1093" t="s">
        <v>139</v>
      </c>
      <c r="B71" s="1093"/>
      <c r="C71" s="1093"/>
      <c r="D71" s="1093"/>
      <c r="E71" s="1093"/>
      <c r="F71" s="1093"/>
      <c r="G71" s="1093"/>
      <c r="H71" s="1093"/>
      <c r="I71" s="1093"/>
      <c r="J71" s="1093"/>
      <c r="K71" s="1093"/>
      <c r="L71" s="1093"/>
      <c r="M71" s="1093"/>
      <c r="N71" s="1093"/>
      <c r="O71" s="1093"/>
      <c r="P71" s="1093"/>
      <c r="Q71" s="1093"/>
      <c r="R71" s="1093"/>
      <c r="S71" s="1093"/>
      <c r="T71" s="1093"/>
    </row>
    <row r="72" spans="1:20" s="22" customFormat="1" x14ac:dyDescent="0.35"/>
    <row r="73" spans="1:20" ht="15" customHeight="1" x14ac:dyDescent="0.35">
      <c r="A73" s="1072" t="s">
        <v>100</v>
      </c>
      <c r="B73" s="1072"/>
      <c r="C73" s="1072"/>
      <c r="D73" s="1072"/>
      <c r="O73" s="522" t="s">
        <v>101</v>
      </c>
      <c r="P73" s="522"/>
      <c r="Q73" s="522"/>
      <c r="R73" s="522"/>
      <c r="S73" s="522"/>
      <c r="T73" s="522"/>
    </row>
    <row r="74" spans="1:20" x14ac:dyDescent="0.35">
      <c r="A74" s="1086"/>
      <c r="B74" s="1087"/>
      <c r="C74" s="1087"/>
      <c r="D74" s="1087"/>
      <c r="E74" s="1087"/>
      <c r="O74" s="1085"/>
      <c r="P74" s="1085"/>
      <c r="Q74" s="1085"/>
      <c r="R74" s="1085"/>
      <c r="S74" s="1085"/>
      <c r="T74" s="1085"/>
    </row>
    <row r="76" spans="1:20" ht="15" customHeight="1" x14ac:dyDescent="0.35"/>
    <row r="79" spans="1:20" x14ac:dyDescent="0.35">
      <c r="A79" s="608" t="s">
        <v>103</v>
      </c>
      <c r="B79" s="608"/>
      <c r="C79" s="608"/>
      <c r="D79" s="608"/>
    </row>
    <row r="80" spans="1:20" x14ac:dyDescent="0.35">
      <c r="A80" t="s">
        <v>102</v>
      </c>
      <c r="O80" t="s">
        <v>104</v>
      </c>
    </row>
    <row r="81" spans="1:20" x14ac:dyDescent="0.35">
      <c r="A81" s="1085"/>
      <c r="B81" s="1085"/>
      <c r="C81" s="1085"/>
      <c r="D81" s="1085"/>
      <c r="E81" s="1085"/>
      <c r="O81" s="1085"/>
      <c r="P81" s="1085"/>
      <c r="Q81" s="1085"/>
      <c r="R81" s="1085"/>
      <c r="S81" s="1085"/>
      <c r="T81" s="1085"/>
    </row>
    <row r="87" spans="1:20" x14ac:dyDescent="0.35">
      <c r="B87" s="2"/>
      <c r="C87" s="2"/>
      <c r="D87" s="2"/>
      <c r="E87" s="2"/>
      <c r="F87" s="2"/>
      <c r="G87" s="2"/>
      <c r="H87" s="2"/>
      <c r="I87" s="2"/>
      <c r="J87" s="2"/>
      <c r="K87" s="2"/>
      <c r="L87" s="2"/>
      <c r="M87" s="2"/>
      <c r="N87" s="2"/>
      <c r="O87" s="2"/>
      <c r="P87" s="2"/>
      <c r="Q87" s="2"/>
      <c r="R87" s="2"/>
      <c r="S87" s="2"/>
      <c r="T87" s="2"/>
    </row>
    <row r="88" spans="1:20" x14ac:dyDescent="0.35">
      <c r="B88" s="2"/>
      <c r="C88" s="2"/>
      <c r="D88" s="2"/>
      <c r="E88" s="2"/>
      <c r="F88" s="2"/>
      <c r="G88" s="2"/>
      <c r="H88" s="2"/>
      <c r="I88" s="2"/>
      <c r="J88" s="2"/>
      <c r="K88" s="2"/>
      <c r="L88" s="2"/>
      <c r="M88" s="2"/>
      <c r="N88" s="2"/>
      <c r="O88" s="2"/>
      <c r="P88" s="2"/>
      <c r="Q88" s="2"/>
      <c r="R88" s="2"/>
      <c r="S88" s="2"/>
      <c r="T88" s="2"/>
    </row>
    <row r="89" spans="1:20" x14ac:dyDescent="0.35">
      <c r="B89" s="2"/>
      <c r="C89" s="2"/>
      <c r="D89" s="2"/>
      <c r="E89" s="2"/>
      <c r="F89" s="2"/>
      <c r="G89" s="2"/>
      <c r="H89" s="2"/>
      <c r="I89" s="2"/>
      <c r="J89" s="2"/>
      <c r="K89" s="2"/>
      <c r="L89" s="2"/>
      <c r="M89" s="2"/>
      <c r="N89" s="2"/>
      <c r="O89" s="2"/>
      <c r="P89" s="2"/>
      <c r="Q89" s="2"/>
      <c r="R89" s="2"/>
      <c r="S89" s="2"/>
      <c r="T89" s="2"/>
    </row>
    <row r="90" spans="1:20" x14ac:dyDescent="0.35">
      <c r="B90" s="2"/>
      <c r="C90" s="2"/>
      <c r="D90" s="2"/>
      <c r="E90" s="2"/>
      <c r="F90" s="2"/>
      <c r="G90" s="2"/>
      <c r="H90" s="2"/>
      <c r="I90" s="2"/>
      <c r="J90" s="2"/>
      <c r="K90" s="2"/>
      <c r="L90" s="2"/>
      <c r="M90" s="2"/>
      <c r="N90" s="2"/>
      <c r="O90" s="2"/>
      <c r="P90" s="2"/>
      <c r="Q90" s="2"/>
      <c r="R90" s="2"/>
      <c r="S90" s="2"/>
      <c r="T90" s="2"/>
    </row>
    <row r="91" spans="1:20" x14ac:dyDescent="0.35">
      <c r="B91" s="2"/>
      <c r="C91" s="2"/>
      <c r="D91" s="2"/>
      <c r="E91" s="2"/>
      <c r="F91" s="2"/>
      <c r="G91" s="2"/>
      <c r="H91" s="2"/>
      <c r="I91" s="2"/>
      <c r="J91" s="2"/>
      <c r="K91" s="2"/>
      <c r="L91" s="2"/>
      <c r="M91" s="2"/>
      <c r="N91" s="2"/>
      <c r="O91" s="2"/>
      <c r="P91" s="2"/>
      <c r="Q91" s="2"/>
      <c r="R91" s="2"/>
      <c r="S91" s="2"/>
      <c r="T91" s="2"/>
    </row>
    <row r="92" spans="1:20" x14ac:dyDescent="0.35">
      <c r="B92" s="2"/>
      <c r="C92" s="2"/>
      <c r="D92" s="2"/>
      <c r="E92" s="2"/>
      <c r="F92" s="2"/>
      <c r="G92" s="2"/>
      <c r="H92" s="2"/>
      <c r="I92" s="2"/>
      <c r="J92" s="2"/>
      <c r="K92" s="2"/>
      <c r="L92" s="2"/>
      <c r="M92" s="2"/>
      <c r="N92" s="2"/>
      <c r="O92" s="2"/>
      <c r="P92" s="2"/>
      <c r="Q92" s="2"/>
      <c r="R92" s="2"/>
      <c r="S92" s="2"/>
      <c r="T92" s="2"/>
    </row>
    <row r="93" spans="1:20" x14ac:dyDescent="0.35">
      <c r="B93" s="2"/>
      <c r="C93" s="2"/>
      <c r="D93" s="2"/>
      <c r="E93" s="2"/>
      <c r="F93" s="2"/>
      <c r="G93" s="2"/>
      <c r="H93" s="2"/>
      <c r="I93" s="2"/>
      <c r="J93" s="2"/>
      <c r="K93" s="2"/>
      <c r="L93" s="2"/>
      <c r="M93" s="2"/>
      <c r="N93" s="2"/>
      <c r="O93" s="2"/>
      <c r="P93" s="2"/>
      <c r="Q93" s="2"/>
      <c r="R93" s="2"/>
      <c r="S93" s="2"/>
      <c r="T93" s="2"/>
    </row>
    <row r="94" spans="1:20" x14ac:dyDescent="0.35">
      <c r="B94" s="2"/>
      <c r="C94" s="2"/>
      <c r="D94" s="2"/>
      <c r="E94" s="2"/>
      <c r="F94" s="2"/>
      <c r="G94" s="2"/>
      <c r="H94" s="2"/>
      <c r="I94" s="2"/>
      <c r="J94" s="2"/>
      <c r="K94" s="2"/>
      <c r="L94" s="2"/>
      <c r="M94" s="2"/>
      <c r="N94" s="2"/>
      <c r="O94" s="2"/>
      <c r="P94" s="2"/>
      <c r="Q94" s="2"/>
      <c r="R94" s="2"/>
      <c r="S94" s="2"/>
      <c r="T94" s="2"/>
    </row>
    <row r="95" spans="1:20" x14ac:dyDescent="0.35">
      <c r="B95" s="2"/>
      <c r="C95" s="2"/>
      <c r="D95" s="2"/>
      <c r="E95" s="2"/>
      <c r="F95" s="2"/>
      <c r="G95" s="2"/>
      <c r="H95" s="2"/>
      <c r="I95" s="2"/>
      <c r="J95" s="2"/>
      <c r="K95" s="2"/>
      <c r="L95" s="2"/>
      <c r="M95" s="2"/>
      <c r="N95" s="2"/>
      <c r="O95" s="2"/>
      <c r="P95" s="2"/>
      <c r="Q95" s="2"/>
      <c r="R95" s="2"/>
      <c r="S95" s="2"/>
      <c r="T95" s="2"/>
    </row>
    <row r="96" spans="1:20" x14ac:dyDescent="0.35">
      <c r="B96" s="2"/>
      <c r="C96" s="2"/>
      <c r="D96" s="2"/>
      <c r="E96" s="2"/>
      <c r="F96" s="2"/>
      <c r="G96" s="2"/>
      <c r="H96" s="2"/>
      <c r="I96" s="2"/>
      <c r="J96" s="2"/>
      <c r="K96" s="2"/>
      <c r="L96" s="2"/>
      <c r="M96" s="2"/>
      <c r="N96" s="2"/>
      <c r="O96" s="2"/>
      <c r="P96" s="2"/>
      <c r="Q96" s="2"/>
      <c r="R96" s="2"/>
      <c r="S96" s="2"/>
      <c r="T96" s="2"/>
    </row>
    <row r="97" spans="2:20" x14ac:dyDescent="0.35">
      <c r="B97" s="2"/>
      <c r="C97" s="2"/>
      <c r="D97" s="2"/>
      <c r="E97" s="2"/>
      <c r="F97" s="2"/>
      <c r="G97" s="2"/>
      <c r="H97" s="2"/>
      <c r="I97" s="2"/>
      <c r="J97" s="2"/>
      <c r="K97" s="2"/>
      <c r="L97" s="2"/>
      <c r="M97" s="2"/>
      <c r="N97" s="2"/>
      <c r="O97" s="2"/>
      <c r="P97" s="2"/>
      <c r="Q97" s="2"/>
      <c r="R97" s="2"/>
      <c r="S97" s="2"/>
      <c r="T97" s="2"/>
    </row>
    <row r="98" spans="2:20" x14ac:dyDescent="0.35">
      <c r="B98" s="2"/>
      <c r="C98" s="2"/>
      <c r="D98" s="2"/>
      <c r="E98" s="2"/>
      <c r="F98" s="2"/>
      <c r="G98" s="2"/>
      <c r="H98" s="2"/>
      <c r="I98" s="2"/>
      <c r="J98" s="2"/>
      <c r="K98" s="2"/>
      <c r="L98" s="2"/>
      <c r="M98" s="2"/>
      <c r="N98" s="2"/>
      <c r="O98" s="2"/>
      <c r="P98" s="2"/>
      <c r="Q98" s="2"/>
      <c r="R98" s="2"/>
      <c r="S98" s="2"/>
      <c r="T98" s="2"/>
    </row>
    <row r="99" spans="2:20" x14ac:dyDescent="0.35">
      <c r="B99" s="2"/>
      <c r="C99" s="2"/>
      <c r="D99" s="2"/>
      <c r="E99" s="2"/>
      <c r="F99" s="2"/>
      <c r="G99" s="2"/>
      <c r="H99" s="2"/>
      <c r="I99" s="2"/>
      <c r="J99" s="2"/>
      <c r="K99" s="2"/>
      <c r="L99" s="2"/>
      <c r="M99" s="2"/>
      <c r="N99" s="2"/>
      <c r="O99" s="2"/>
      <c r="P99" s="2"/>
      <c r="Q99" s="2"/>
      <c r="R99" s="2"/>
      <c r="S99" s="2"/>
      <c r="T99" s="2"/>
    </row>
    <row r="100" spans="2:20" x14ac:dyDescent="0.35">
      <c r="B100" s="2"/>
      <c r="C100" s="2"/>
      <c r="D100" s="2"/>
      <c r="E100" s="2"/>
      <c r="F100" s="2"/>
      <c r="G100" s="2"/>
      <c r="H100" s="2"/>
      <c r="I100" s="2"/>
      <c r="J100" s="2"/>
      <c r="K100" s="2"/>
      <c r="L100" s="2"/>
      <c r="M100" s="2"/>
      <c r="N100" s="2"/>
      <c r="O100" s="2"/>
      <c r="P100" s="2"/>
      <c r="Q100" s="2"/>
      <c r="R100" s="2"/>
      <c r="S100" s="2"/>
      <c r="T100" s="2"/>
    </row>
    <row r="101" spans="2:20" x14ac:dyDescent="0.35">
      <c r="B101" s="2"/>
      <c r="C101" s="2"/>
      <c r="D101" s="2"/>
      <c r="E101" s="2"/>
      <c r="F101" s="2"/>
      <c r="G101" s="2"/>
      <c r="H101" s="2"/>
      <c r="I101" s="2"/>
      <c r="J101" s="2"/>
      <c r="K101" s="2"/>
      <c r="L101" s="2"/>
      <c r="M101" s="2"/>
      <c r="N101" s="2"/>
      <c r="O101" s="2"/>
      <c r="P101" s="2"/>
      <c r="Q101" s="2"/>
      <c r="R101" s="2"/>
      <c r="S101" s="2"/>
      <c r="T101" s="2"/>
    </row>
    <row r="102" spans="2:20" x14ac:dyDescent="0.35">
      <c r="B102" s="2"/>
      <c r="C102" s="2"/>
      <c r="D102" s="2"/>
      <c r="E102" s="2"/>
      <c r="F102" s="2"/>
      <c r="G102" s="2"/>
      <c r="H102" s="2"/>
      <c r="I102" s="2"/>
      <c r="J102" s="2"/>
      <c r="K102" s="2"/>
      <c r="L102" s="2"/>
      <c r="M102" s="2"/>
      <c r="N102" s="2"/>
      <c r="O102" s="2"/>
      <c r="P102" s="2"/>
      <c r="Q102" s="2"/>
      <c r="R102" s="2"/>
      <c r="S102" s="2"/>
      <c r="T102" s="2"/>
    </row>
    <row r="103" spans="2:20" x14ac:dyDescent="0.35">
      <c r="B103" s="2"/>
      <c r="C103" s="2"/>
      <c r="D103" s="2"/>
      <c r="E103" s="2"/>
      <c r="F103" s="2"/>
      <c r="G103" s="2"/>
      <c r="H103" s="2"/>
      <c r="I103" s="2"/>
      <c r="J103" s="2"/>
      <c r="K103" s="2"/>
      <c r="L103" s="2"/>
      <c r="M103" s="2"/>
      <c r="N103" s="2"/>
      <c r="O103" s="2"/>
      <c r="P103" s="2"/>
      <c r="Q103" s="2"/>
      <c r="R103" s="2"/>
      <c r="S103" s="2"/>
      <c r="T103" s="2"/>
    </row>
    <row r="104" spans="2:20" x14ac:dyDescent="0.35">
      <c r="B104" s="2"/>
      <c r="C104" s="2"/>
      <c r="D104" s="2"/>
      <c r="E104" s="2"/>
      <c r="F104" s="2"/>
      <c r="G104" s="2"/>
      <c r="H104" s="2"/>
      <c r="I104" s="2"/>
      <c r="J104" s="2"/>
      <c r="K104" s="2"/>
      <c r="L104" s="2"/>
      <c r="M104" s="2"/>
      <c r="N104" s="2"/>
      <c r="O104" s="2"/>
      <c r="P104" s="2"/>
      <c r="Q104" s="2"/>
      <c r="R104" s="2"/>
      <c r="S104" s="2"/>
      <c r="T104" s="2"/>
    </row>
    <row r="105" spans="2:20" x14ac:dyDescent="0.35">
      <c r="B105" s="2"/>
      <c r="C105" s="2"/>
      <c r="D105" s="2"/>
      <c r="E105" s="2"/>
      <c r="F105" s="2"/>
      <c r="G105" s="2"/>
      <c r="H105" s="2"/>
      <c r="I105" s="2"/>
      <c r="J105" s="2"/>
      <c r="K105" s="2"/>
      <c r="L105" s="2"/>
      <c r="M105" s="2"/>
      <c r="N105" s="2"/>
      <c r="O105" s="2"/>
      <c r="P105" s="2"/>
      <c r="Q105" s="2"/>
      <c r="R105" s="2"/>
      <c r="S105" s="2"/>
      <c r="T105" s="2"/>
    </row>
    <row r="106" spans="2:20" x14ac:dyDescent="0.35">
      <c r="B106" s="2"/>
      <c r="C106" s="2"/>
      <c r="D106" s="2"/>
      <c r="E106" s="2"/>
      <c r="F106" s="2"/>
      <c r="G106" s="2"/>
      <c r="H106" s="2"/>
      <c r="I106" s="2"/>
      <c r="J106" s="2"/>
      <c r="K106" s="2"/>
      <c r="L106" s="2"/>
      <c r="M106" s="2"/>
      <c r="N106" s="2"/>
      <c r="O106" s="2"/>
      <c r="P106" s="2"/>
      <c r="Q106" s="2"/>
      <c r="R106" s="2"/>
      <c r="S106" s="2"/>
      <c r="T106" s="2"/>
    </row>
    <row r="107" spans="2:20" x14ac:dyDescent="0.35">
      <c r="B107" s="2"/>
      <c r="C107" s="2"/>
      <c r="D107" s="2"/>
      <c r="E107" s="2"/>
      <c r="F107" s="2"/>
      <c r="G107" s="2"/>
      <c r="H107" s="2"/>
      <c r="I107" s="2"/>
      <c r="J107" s="2"/>
      <c r="K107" s="2"/>
      <c r="L107" s="2"/>
      <c r="M107" s="2"/>
      <c r="N107" s="2"/>
      <c r="O107" s="2"/>
      <c r="P107" s="2"/>
      <c r="Q107" s="2"/>
      <c r="R107" s="2"/>
      <c r="S107" s="2"/>
      <c r="T107" s="2"/>
    </row>
    <row r="108" spans="2:20" x14ac:dyDescent="0.35">
      <c r="B108" s="2"/>
      <c r="C108" s="2"/>
      <c r="D108" s="2"/>
      <c r="E108" s="2"/>
      <c r="F108" s="2"/>
      <c r="G108" s="2"/>
      <c r="H108" s="2"/>
      <c r="I108" s="2"/>
      <c r="J108" s="2"/>
      <c r="K108" s="2"/>
      <c r="L108" s="2"/>
      <c r="M108" s="2"/>
      <c r="N108" s="2"/>
      <c r="O108" s="2"/>
      <c r="P108" s="2"/>
      <c r="Q108" s="2"/>
      <c r="R108" s="2"/>
      <c r="S108" s="2"/>
      <c r="T108" s="2"/>
    </row>
    <row r="109" spans="2:20" x14ac:dyDescent="0.35">
      <c r="B109" s="2"/>
      <c r="C109" s="2"/>
      <c r="D109" s="2"/>
      <c r="E109" s="2"/>
      <c r="F109" s="2"/>
      <c r="G109" s="2"/>
      <c r="H109" s="2"/>
      <c r="I109" s="2"/>
      <c r="J109" s="2"/>
      <c r="K109" s="2"/>
      <c r="L109" s="2"/>
      <c r="M109" s="2"/>
      <c r="N109" s="2"/>
      <c r="O109" s="2"/>
      <c r="P109" s="2"/>
      <c r="Q109" s="2"/>
      <c r="R109" s="2"/>
      <c r="S109" s="2"/>
      <c r="T109" s="2"/>
    </row>
    <row r="110" spans="2:20" x14ac:dyDescent="0.35">
      <c r="B110" s="2"/>
      <c r="C110" s="2"/>
      <c r="D110" s="2"/>
      <c r="E110" s="2"/>
      <c r="F110" s="2"/>
      <c r="G110" s="2"/>
      <c r="H110" s="2"/>
      <c r="I110" s="2"/>
      <c r="J110" s="2"/>
      <c r="K110" s="2"/>
      <c r="L110" s="2"/>
      <c r="M110" s="2"/>
      <c r="N110" s="2"/>
      <c r="O110" s="2"/>
      <c r="P110" s="2"/>
      <c r="Q110" s="2"/>
      <c r="R110" s="2"/>
      <c r="S110" s="2"/>
      <c r="T110" s="2"/>
    </row>
    <row r="111" spans="2:20" x14ac:dyDescent="0.35">
      <c r="B111" s="2"/>
      <c r="C111" s="2"/>
      <c r="D111" s="2"/>
      <c r="E111" s="2"/>
      <c r="F111" s="2"/>
      <c r="G111" s="2"/>
      <c r="H111" s="2"/>
      <c r="I111" s="2"/>
      <c r="J111" s="2"/>
      <c r="K111" s="2"/>
      <c r="L111" s="2"/>
      <c r="M111" s="2"/>
      <c r="N111" s="2"/>
      <c r="O111" s="2"/>
      <c r="P111" s="2"/>
      <c r="Q111" s="2"/>
      <c r="R111" s="2"/>
      <c r="S111" s="2"/>
      <c r="T111" s="2"/>
    </row>
    <row r="112" spans="2:20" x14ac:dyDescent="0.35">
      <c r="B112" s="2"/>
      <c r="C112" s="2"/>
      <c r="D112" s="2"/>
      <c r="E112" s="2"/>
      <c r="F112" s="2"/>
      <c r="G112" s="2"/>
      <c r="H112" s="2"/>
      <c r="I112" s="2"/>
      <c r="J112" s="2"/>
      <c r="K112" s="2"/>
      <c r="L112" s="2"/>
      <c r="M112" s="2"/>
      <c r="N112" s="2"/>
      <c r="O112" s="2"/>
      <c r="P112" s="2"/>
      <c r="Q112" s="2"/>
      <c r="R112" s="2"/>
      <c r="S112" s="2"/>
      <c r="T112" s="2"/>
    </row>
    <row r="113" spans="2:20" x14ac:dyDescent="0.35">
      <c r="B113" s="2"/>
      <c r="C113" s="2"/>
      <c r="D113" s="2"/>
      <c r="E113" s="2"/>
      <c r="F113" s="2"/>
      <c r="G113" s="2"/>
      <c r="H113" s="2"/>
      <c r="I113" s="2"/>
      <c r="J113" s="2"/>
      <c r="K113" s="2"/>
      <c r="L113" s="2"/>
      <c r="M113" s="2"/>
      <c r="N113" s="2"/>
      <c r="O113" s="2"/>
      <c r="P113" s="2"/>
      <c r="Q113" s="2"/>
      <c r="R113" s="2"/>
      <c r="S113" s="2"/>
      <c r="T113" s="2"/>
    </row>
    <row r="114" spans="2:20" x14ac:dyDescent="0.35">
      <c r="B114" s="2"/>
      <c r="C114" s="2"/>
      <c r="D114" s="2"/>
      <c r="E114" s="2"/>
      <c r="F114" s="2"/>
      <c r="G114" s="2"/>
      <c r="H114" s="2"/>
      <c r="I114" s="2"/>
      <c r="J114" s="2"/>
      <c r="K114" s="2"/>
      <c r="L114" s="2"/>
      <c r="M114" s="2"/>
      <c r="N114" s="2"/>
      <c r="O114" s="2"/>
      <c r="P114" s="2"/>
      <c r="Q114" s="2"/>
      <c r="R114" s="2"/>
      <c r="S114" s="2"/>
      <c r="T114" s="2"/>
    </row>
    <row r="115" spans="2:20" x14ac:dyDescent="0.35">
      <c r="B115" s="2"/>
      <c r="C115" s="2"/>
      <c r="D115" s="2"/>
      <c r="E115" s="2"/>
      <c r="F115" s="2"/>
      <c r="G115" s="2"/>
      <c r="H115" s="2"/>
      <c r="I115" s="2"/>
      <c r="J115" s="2"/>
      <c r="K115" s="2"/>
      <c r="L115" s="2"/>
      <c r="M115" s="2"/>
      <c r="N115" s="2"/>
      <c r="O115" s="2"/>
      <c r="P115" s="2"/>
      <c r="Q115" s="2"/>
      <c r="R115" s="2"/>
      <c r="S115" s="2"/>
      <c r="T115" s="2"/>
    </row>
    <row r="116" spans="2:20" x14ac:dyDescent="0.35">
      <c r="B116" s="2"/>
      <c r="C116" s="2"/>
      <c r="D116" s="2"/>
      <c r="E116" s="2"/>
      <c r="F116" s="2"/>
      <c r="G116" s="2"/>
      <c r="H116" s="2"/>
      <c r="I116" s="2"/>
      <c r="J116" s="2"/>
      <c r="K116" s="2"/>
      <c r="L116" s="2"/>
      <c r="M116" s="2"/>
      <c r="N116" s="2"/>
      <c r="O116" s="2"/>
      <c r="P116" s="2"/>
      <c r="Q116" s="2"/>
      <c r="R116" s="2"/>
      <c r="S116" s="2"/>
      <c r="T116" s="2"/>
    </row>
    <row r="117" spans="2:20" x14ac:dyDescent="0.35">
      <c r="B117" s="2"/>
      <c r="C117" s="2"/>
      <c r="D117" s="2"/>
      <c r="E117" s="2"/>
      <c r="F117" s="2"/>
      <c r="G117" s="2"/>
      <c r="H117" s="2"/>
      <c r="I117" s="2"/>
      <c r="J117" s="2"/>
      <c r="K117" s="2"/>
      <c r="L117" s="2"/>
      <c r="M117" s="2"/>
      <c r="N117" s="2"/>
      <c r="O117" s="2"/>
      <c r="P117" s="2"/>
      <c r="Q117" s="2"/>
      <c r="R117" s="2"/>
      <c r="S117" s="2"/>
      <c r="T117" s="2"/>
    </row>
    <row r="118" spans="2:20" x14ac:dyDescent="0.35">
      <c r="B118" s="2"/>
      <c r="C118" s="2"/>
      <c r="D118" s="2"/>
      <c r="E118" s="2"/>
      <c r="F118" s="2"/>
      <c r="G118" s="2"/>
      <c r="H118" s="2"/>
      <c r="I118" s="2"/>
      <c r="J118" s="2"/>
      <c r="K118" s="2"/>
      <c r="L118" s="2"/>
      <c r="M118" s="2"/>
      <c r="N118" s="2"/>
      <c r="O118" s="2"/>
      <c r="P118" s="2"/>
      <c r="Q118" s="2"/>
      <c r="R118" s="2"/>
      <c r="S118" s="2"/>
      <c r="T118" s="2"/>
    </row>
    <row r="119" spans="2:20" x14ac:dyDescent="0.35">
      <c r="B119" s="2"/>
      <c r="C119" s="2"/>
      <c r="D119" s="2"/>
      <c r="E119" s="2"/>
      <c r="F119" s="2"/>
      <c r="G119" s="2"/>
      <c r="H119" s="2"/>
      <c r="I119" s="2"/>
      <c r="J119" s="2"/>
      <c r="K119" s="2"/>
      <c r="L119" s="2"/>
      <c r="M119" s="2"/>
      <c r="N119" s="2"/>
      <c r="O119" s="2"/>
      <c r="P119" s="2"/>
      <c r="Q119" s="2"/>
      <c r="R119" s="2"/>
      <c r="S119" s="2"/>
      <c r="T119" s="2"/>
    </row>
    <row r="120" spans="2:20" x14ac:dyDescent="0.35">
      <c r="B120" s="2"/>
      <c r="C120" s="2"/>
      <c r="D120" s="2"/>
      <c r="E120" s="2"/>
      <c r="F120" s="2"/>
      <c r="G120" s="2"/>
      <c r="H120" s="2"/>
      <c r="I120" s="2"/>
      <c r="J120" s="2"/>
      <c r="K120" s="2"/>
      <c r="L120" s="2"/>
      <c r="M120" s="2"/>
      <c r="N120" s="2"/>
      <c r="O120" s="2"/>
      <c r="P120" s="2"/>
      <c r="Q120" s="2"/>
      <c r="R120" s="2"/>
      <c r="S120" s="2"/>
      <c r="T120" s="2"/>
    </row>
    <row r="121" spans="2:20" x14ac:dyDescent="0.35">
      <c r="B121" s="2"/>
      <c r="C121" s="2"/>
      <c r="D121" s="2"/>
      <c r="E121" s="2"/>
      <c r="F121" s="2"/>
      <c r="G121" s="2"/>
      <c r="H121" s="2"/>
      <c r="I121" s="2"/>
      <c r="J121" s="2"/>
      <c r="K121" s="2"/>
      <c r="L121" s="2"/>
      <c r="M121" s="2"/>
      <c r="N121" s="2"/>
      <c r="O121" s="2"/>
      <c r="P121" s="2"/>
      <c r="Q121" s="2"/>
      <c r="R121" s="2"/>
      <c r="S121" s="2"/>
      <c r="T121" s="2"/>
    </row>
    <row r="122" spans="2:20" x14ac:dyDescent="0.35">
      <c r="B122" s="2"/>
      <c r="C122" s="2"/>
      <c r="D122" s="2"/>
      <c r="E122" s="2"/>
      <c r="F122" s="2"/>
      <c r="G122" s="2"/>
      <c r="H122" s="2"/>
      <c r="I122" s="2"/>
      <c r="J122" s="2"/>
      <c r="K122" s="2"/>
      <c r="L122" s="2"/>
      <c r="M122" s="2"/>
      <c r="N122" s="2"/>
      <c r="O122" s="2"/>
      <c r="P122" s="2"/>
      <c r="Q122" s="2"/>
      <c r="R122" s="2"/>
      <c r="S122" s="2"/>
      <c r="T122" s="2"/>
    </row>
    <row r="123" spans="2:20" x14ac:dyDescent="0.35">
      <c r="B123" s="2"/>
      <c r="C123" s="2"/>
      <c r="D123" s="2"/>
      <c r="E123" s="2"/>
      <c r="F123" s="2"/>
      <c r="G123" s="2"/>
      <c r="H123" s="2"/>
      <c r="I123" s="2"/>
      <c r="J123" s="2"/>
      <c r="K123" s="2"/>
      <c r="L123" s="2"/>
      <c r="M123" s="2"/>
      <c r="N123" s="2"/>
      <c r="O123" s="2"/>
      <c r="P123" s="2"/>
      <c r="Q123" s="2"/>
      <c r="R123" s="2"/>
      <c r="S123" s="2"/>
      <c r="T123" s="2"/>
    </row>
    <row r="124" spans="2:20" x14ac:dyDescent="0.35">
      <c r="B124" s="2"/>
      <c r="C124" s="2"/>
      <c r="D124" s="2"/>
      <c r="E124" s="2"/>
      <c r="F124" s="2"/>
      <c r="G124" s="2"/>
      <c r="H124" s="2"/>
      <c r="I124" s="2"/>
      <c r="J124" s="2"/>
      <c r="K124" s="2"/>
      <c r="L124" s="2"/>
      <c r="M124" s="2"/>
      <c r="N124" s="2"/>
      <c r="O124" s="2"/>
      <c r="P124" s="2"/>
      <c r="Q124" s="2"/>
      <c r="R124" s="2"/>
      <c r="S124" s="2"/>
      <c r="T124" s="2"/>
    </row>
    <row r="125" spans="2:20" x14ac:dyDescent="0.35">
      <c r="B125" s="2"/>
      <c r="C125" s="2"/>
      <c r="D125" s="2"/>
      <c r="E125" s="2"/>
      <c r="F125" s="2"/>
      <c r="G125" s="2"/>
      <c r="H125" s="2"/>
      <c r="I125" s="2"/>
      <c r="J125" s="2"/>
      <c r="K125" s="2"/>
      <c r="L125" s="2"/>
      <c r="M125" s="2"/>
      <c r="N125" s="2"/>
      <c r="O125" s="2"/>
      <c r="P125" s="2"/>
      <c r="Q125" s="2"/>
      <c r="R125" s="2"/>
      <c r="S125" s="2"/>
      <c r="T125" s="2"/>
    </row>
    <row r="126" spans="2:20" x14ac:dyDescent="0.35">
      <c r="B126" s="2"/>
      <c r="C126" s="2"/>
      <c r="D126" s="2"/>
      <c r="E126" s="2"/>
      <c r="F126" s="2"/>
      <c r="G126" s="2"/>
      <c r="H126" s="2"/>
      <c r="I126" s="2"/>
      <c r="J126" s="2"/>
      <c r="K126" s="2"/>
      <c r="L126" s="2"/>
      <c r="M126" s="2"/>
      <c r="N126" s="2"/>
      <c r="O126" s="2"/>
      <c r="P126" s="2"/>
      <c r="Q126" s="2"/>
      <c r="R126" s="2"/>
      <c r="S126" s="2"/>
      <c r="T126" s="2"/>
    </row>
    <row r="127" spans="2:20" x14ac:dyDescent="0.35">
      <c r="B127" s="2"/>
      <c r="C127" s="2"/>
      <c r="D127" s="2"/>
      <c r="E127" s="2"/>
      <c r="F127" s="2"/>
      <c r="G127" s="2"/>
      <c r="H127" s="2"/>
      <c r="I127" s="2"/>
      <c r="J127" s="2"/>
      <c r="K127" s="2"/>
      <c r="L127" s="2"/>
      <c r="M127" s="2"/>
      <c r="N127" s="2"/>
      <c r="O127" s="2"/>
      <c r="P127" s="2"/>
      <c r="Q127" s="2"/>
      <c r="R127" s="2"/>
      <c r="S127" s="2"/>
      <c r="T127" s="2"/>
    </row>
    <row r="128" spans="2:20" x14ac:dyDescent="0.35">
      <c r="B128" s="2"/>
      <c r="C128" s="2"/>
      <c r="D128" s="2"/>
      <c r="E128" s="2"/>
      <c r="F128" s="2"/>
      <c r="G128" s="2"/>
      <c r="H128" s="2"/>
      <c r="I128" s="2"/>
      <c r="J128" s="2"/>
      <c r="K128" s="2"/>
      <c r="L128" s="2"/>
      <c r="M128" s="2"/>
      <c r="N128" s="2"/>
      <c r="O128" s="2"/>
      <c r="P128" s="2"/>
      <c r="Q128" s="2"/>
      <c r="R128" s="2"/>
      <c r="S128" s="2"/>
      <c r="T128" s="2"/>
    </row>
    <row r="129" spans="2:20" x14ac:dyDescent="0.35">
      <c r="B129" s="2"/>
      <c r="C129" s="2"/>
      <c r="D129" s="2"/>
      <c r="E129" s="2"/>
      <c r="F129" s="2"/>
      <c r="G129" s="2"/>
      <c r="H129" s="2"/>
      <c r="I129" s="2"/>
      <c r="J129" s="2"/>
      <c r="K129" s="2"/>
      <c r="L129" s="2"/>
      <c r="M129" s="2"/>
      <c r="N129" s="2"/>
      <c r="O129" s="2"/>
      <c r="P129" s="2"/>
      <c r="Q129" s="2"/>
      <c r="R129" s="2"/>
      <c r="S129" s="2"/>
      <c r="T129" s="2"/>
    </row>
    <row r="130" spans="2:20" x14ac:dyDescent="0.35">
      <c r="B130" s="2"/>
      <c r="C130" s="2"/>
      <c r="D130" s="2"/>
      <c r="E130" s="2"/>
      <c r="F130" s="2"/>
      <c r="G130" s="2"/>
      <c r="H130" s="2"/>
      <c r="I130" s="2"/>
      <c r="J130" s="2"/>
      <c r="K130" s="2"/>
      <c r="L130" s="2"/>
      <c r="M130" s="2"/>
      <c r="N130" s="2"/>
      <c r="O130" s="2"/>
      <c r="P130" s="2"/>
      <c r="Q130" s="2"/>
      <c r="R130" s="2"/>
      <c r="S130" s="2"/>
      <c r="T130" s="2"/>
    </row>
    <row r="131" spans="2:20" x14ac:dyDescent="0.35">
      <c r="B131" s="2"/>
      <c r="C131" s="2"/>
      <c r="D131" s="2"/>
      <c r="E131" s="2"/>
      <c r="F131" s="2"/>
      <c r="G131" s="2"/>
      <c r="H131" s="2"/>
      <c r="I131" s="2"/>
      <c r="J131" s="2"/>
      <c r="K131" s="2"/>
      <c r="L131" s="2"/>
      <c r="M131" s="2"/>
      <c r="N131" s="2"/>
      <c r="O131" s="2"/>
      <c r="P131" s="2"/>
      <c r="Q131" s="2"/>
      <c r="R131" s="2"/>
      <c r="S131" s="2"/>
      <c r="T131" s="2"/>
    </row>
    <row r="132" spans="2:20" x14ac:dyDescent="0.35">
      <c r="B132" s="2"/>
      <c r="C132" s="2"/>
      <c r="D132" s="2"/>
      <c r="E132" s="2"/>
      <c r="F132" s="2"/>
      <c r="G132" s="2"/>
      <c r="H132" s="2"/>
      <c r="I132" s="2"/>
      <c r="J132" s="2"/>
      <c r="K132" s="2"/>
      <c r="L132" s="2"/>
      <c r="M132" s="2"/>
      <c r="N132" s="2"/>
      <c r="O132" s="2"/>
      <c r="P132" s="2"/>
      <c r="Q132" s="2"/>
      <c r="R132" s="2"/>
      <c r="S132" s="2"/>
      <c r="T132" s="2"/>
    </row>
    <row r="133" spans="2:20" x14ac:dyDescent="0.35">
      <c r="B133" s="2"/>
      <c r="C133" s="2"/>
      <c r="D133" s="2"/>
      <c r="E133" s="2"/>
      <c r="F133" s="2"/>
      <c r="G133" s="2"/>
      <c r="H133" s="2"/>
      <c r="I133" s="2"/>
      <c r="J133" s="2"/>
      <c r="K133" s="2"/>
      <c r="L133" s="2"/>
      <c r="M133" s="2"/>
      <c r="N133" s="2"/>
      <c r="O133" s="2"/>
      <c r="P133" s="2"/>
      <c r="Q133" s="2"/>
      <c r="R133" s="2"/>
      <c r="S133" s="2"/>
      <c r="T133" s="2"/>
    </row>
    <row r="134" spans="2:20" x14ac:dyDescent="0.35">
      <c r="B134" s="2"/>
      <c r="C134" s="2"/>
      <c r="D134" s="2"/>
      <c r="E134" s="2"/>
      <c r="F134" s="2"/>
      <c r="G134" s="2"/>
      <c r="H134" s="2"/>
      <c r="I134" s="2"/>
      <c r="J134" s="2"/>
      <c r="K134" s="2"/>
      <c r="L134" s="2"/>
      <c r="M134" s="2"/>
      <c r="N134" s="2"/>
      <c r="O134" s="2"/>
      <c r="P134" s="2"/>
      <c r="Q134" s="2"/>
      <c r="R134" s="2"/>
      <c r="S134" s="2"/>
      <c r="T134" s="2"/>
    </row>
    <row r="135" spans="2:20" x14ac:dyDescent="0.35">
      <c r="B135" s="2"/>
      <c r="C135" s="2"/>
      <c r="D135" s="2"/>
      <c r="E135" s="2"/>
      <c r="F135" s="2"/>
      <c r="G135" s="2"/>
      <c r="H135" s="2"/>
      <c r="I135" s="2"/>
      <c r="J135" s="2"/>
      <c r="K135" s="2"/>
      <c r="L135" s="2"/>
      <c r="M135" s="2"/>
      <c r="N135" s="2"/>
      <c r="O135" s="2"/>
      <c r="P135" s="2"/>
      <c r="Q135" s="2"/>
      <c r="R135" s="2"/>
      <c r="S135" s="2"/>
      <c r="T135" s="2"/>
    </row>
    <row r="136" spans="2:20" x14ac:dyDescent="0.35">
      <c r="B136" s="2"/>
      <c r="C136" s="2"/>
      <c r="D136" s="2"/>
      <c r="E136" s="2"/>
      <c r="F136" s="2"/>
      <c r="G136" s="2"/>
      <c r="H136" s="2"/>
      <c r="I136" s="2"/>
      <c r="J136" s="2"/>
      <c r="K136" s="2"/>
      <c r="L136" s="2"/>
      <c r="M136" s="2"/>
      <c r="N136" s="2"/>
      <c r="O136" s="2"/>
      <c r="P136" s="2"/>
      <c r="Q136" s="2"/>
      <c r="R136" s="2"/>
      <c r="S136" s="2"/>
      <c r="T136" s="2"/>
    </row>
    <row r="137" spans="2:20" x14ac:dyDescent="0.35">
      <c r="B137" s="2"/>
      <c r="C137" s="2"/>
      <c r="D137" s="2"/>
      <c r="E137" s="2"/>
      <c r="F137" s="2"/>
      <c r="G137" s="2"/>
      <c r="H137" s="2"/>
      <c r="I137" s="2"/>
      <c r="J137" s="2"/>
      <c r="K137" s="2"/>
      <c r="L137" s="2"/>
      <c r="M137" s="2"/>
      <c r="N137" s="2"/>
      <c r="O137" s="2"/>
      <c r="P137" s="2"/>
      <c r="Q137" s="2"/>
      <c r="R137" s="2"/>
      <c r="S137" s="2"/>
      <c r="T137" s="2"/>
    </row>
    <row r="138" spans="2:20" x14ac:dyDescent="0.35">
      <c r="B138" s="2"/>
      <c r="C138" s="2"/>
      <c r="D138" s="2"/>
      <c r="E138" s="2"/>
      <c r="F138" s="2"/>
      <c r="G138" s="2"/>
      <c r="H138" s="2"/>
      <c r="I138" s="2"/>
      <c r="J138" s="2"/>
      <c r="K138" s="2"/>
      <c r="L138" s="2"/>
      <c r="M138" s="2"/>
      <c r="N138" s="2"/>
      <c r="O138" s="2"/>
      <c r="P138" s="2"/>
      <c r="Q138" s="2"/>
      <c r="R138" s="2"/>
      <c r="S138" s="2"/>
      <c r="T138" s="2"/>
    </row>
    <row r="139" spans="2:20" x14ac:dyDescent="0.35">
      <c r="B139" s="2"/>
      <c r="C139" s="2"/>
      <c r="D139" s="2"/>
      <c r="E139" s="2"/>
      <c r="F139" s="2"/>
      <c r="G139" s="2"/>
      <c r="H139" s="2"/>
      <c r="I139" s="2"/>
      <c r="J139" s="2"/>
      <c r="K139" s="2"/>
      <c r="L139" s="2"/>
      <c r="M139" s="2"/>
      <c r="N139" s="2"/>
      <c r="O139" s="2"/>
      <c r="P139" s="2"/>
      <c r="Q139" s="2"/>
      <c r="R139" s="2"/>
      <c r="S139" s="2"/>
      <c r="T139" s="2"/>
    </row>
    <row r="140" spans="2:20" x14ac:dyDescent="0.35">
      <c r="B140" s="2"/>
      <c r="C140" s="2"/>
      <c r="D140" s="2"/>
      <c r="E140" s="2"/>
      <c r="F140" s="2"/>
      <c r="G140" s="2"/>
      <c r="H140" s="2"/>
      <c r="I140" s="2"/>
      <c r="J140" s="2"/>
      <c r="K140" s="2"/>
      <c r="L140" s="2"/>
      <c r="M140" s="2"/>
      <c r="N140" s="2"/>
      <c r="O140" s="2"/>
      <c r="P140" s="2"/>
      <c r="Q140" s="2"/>
      <c r="R140" s="2"/>
      <c r="S140" s="2"/>
      <c r="T140" s="2"/>
    </row>
    <row r="141" spans="2:20" x14ac:dyDescent="0.35">
      <c r="B141" s="2"/>
      <c r="C141" s="2"/>
      <c r="D141" s="2"/>
      <c r="E141" s="2"/>
      <c r="F141" s="2"/>
      <c r="G141" s="2"/>
      <c r="H141" s="2"/>
      <c r="I141" s="2"/>
      <c r="J141" s="2"/>
      <c r="K141" s="2"/>
      <c r="L141" s="2"/>
      <c r="M141" s="2"/>
      <c r="N141" s="2"/>
      <c r="O141" s="2"/>
      <c r="P141" s="2"/>
      <c r="Q141" s="2"/>
      <c r="R141" s="2"/>
      <c r="S141" s="2"/>
      <c r="T141" s="2"/>
    </row>
    <row r="142" spans="2:20" x14ac:dyDescent="0.35">
      <c r="B142" s="2"/>
      <c r="C142" s="2"/>
      <c r="D142" s="2"/>
      <c r="E142" s="2"/>
      <c r="F142" s="2"/>
      <c r="G142" s="2"/>
      <c r="H142" s="2"/>
      <c r="I142" s="2"/>
      <c r="J142" s="2"/>
      <c r="K142" s="2"/>
      <c r="L142" s="2"/>
      <c r="M142" s="2"/>
      <c r="N142" s="2"/>
      <c r="O142" s="2"/>
      <c r="P142" s="2"/>
      <c r="Q142" s="2"/>
      <c r="R142" s="2"/>
      <c r="S142" s="2"/>
      <c r="T142" s="2"/>
    </row>
    <row r="143" spans="2:20" x14ac:dyDescent="0.35">
      <c r="B143" s="2"/>
      <c r="C143" s="2"/>
      <c r="D143" s="2"/>
      <c r="E143" s="2"/>
      <c r="F143" s="2"/>
      <c r="G143" s="2"/>
      <c r="H143" s="2"/>
      <c r="I143" s="2"/>
      <c r="J143" s="2"/>
      <c r="K143" s="2"/>
      <c r="L143" s="2"/>
      <c r="M143" s="2"/>
      <c r="N143" s="2"/>
      <c r="O143" s="2"/>
      <c r="P143" s="2"/>
      <c r="Q143" s="2"/>
      <c r="R143" s="2"/>
      <c r="S143" s="2"/>
      <c r="T143" s="2"/>
    </row>
    <row r="144" spans="2:20" x14ac:dyDescent="0.35">
      <c r="B144" s="2"/>
      <c r="C144" s="2"/>
      <c r="D144" s="2"/>
      <c r="E144" s="2"/>
      <c r="F144" s="2"/>
      <c r="G144" s="2"/>
      <c r="H144" s="2"/>
      <c r="I144" s="2"/>
      <c r="J144" s="2"/>
      <c r="K144" s="2"/>
      <c r="L144" s="2"/>
      <c r="M144" s="2"/>
      <c r="N144" s="2"/>
      <c r="O144" s="2"/>
      <c r="P144" s="2"/>
      <c r="Q144" s="2"/>
      <c r="R144" s="2"/>
      <c r="S144" s="2"/>
      <c r="T144" s="2"/>
    </row>
    <row r="145" spans="2:20" x14ac:dyDescent="0.35">
      <c r="B145" s="2"/>
      <c r="C145" s="2"/>
      <c r="D145" s="2"/>
      <c r="E145" s="2"/>
      <c r="F145" s="2"/>
      <c r="G145" s="2"/>
      <c r="H145" s="2"/>
      <c r="I145" s="2"/>
      <c r="J145" s="2"/>
      <c r="K145" s="2"/>
      <c r="L145" s="2"/>
      <c r="M145" s="2"/>
      <c r="N145" s="2"/>
      <c r="O145" s="2"/>
      <c r="P145" s="2"/>
      <c r="Q145" s="2"/>
      <c r="R145" s="2"/>
      <c r="S145" s="2"/>
      <c r="T145" s="2"/>
    </row>
    <row r="146" spans="2:20" x14ac:dyDescent="0.35">
      <c r="B146" s="2"/>
      <c r="C146" s="2"/>
      <c r="D146" s="2"/>
      <c r="E146" s="2"/>
      <c r="F146" s="2"/>
      <c r="G146" s="2"/>
      <c r="H146" s="2"/>
      <c r="I146" s="2"/>
      <c r="J146" s="2"/>
      <c r="K146" s="2"/>
      <c r="L146" s="2"/>
      <c r="M146" s="2"/>
      <c r="N146" s="2"/>
      <c r="O146" s="2"/>
      <c r="P146" s="2"/>
      <c r="Q146" s="2"/>
      <c r="R146" s="2"/>
      <c r="S146" s="2"/>
      <c r="T146" s="2"/>
    </row>
    <row r="147" spans="2:20" x14ac:dyDescent="0.35">
      <c r="B147" s="2"/>
      <c r="C147" s="2"/>
      <c r="D147" s="2"/>
      <c r="E147" s="2"/>
      <c r="F147" s="2"/>
      <c r="G147" s="2"/>
      <c r="H147" s="2"/>
      <c r="I147" s="2"/>
      <c r="J147" s="2"/>
      <c r="K147" s="2"/>
      <c r="L147" s="2"/>
      <c r="M147" s="2"/>
      <c r="N147" s="2"/>
      <c r="O147" s="2"/>
      <c r="P147" s="2"/>
      <c r="Q147" s="2"/>
      <c r="R147" s="2"/>
      <c r="S147" s="2"/>
      <c r="T147" s="2"/>
    </row>
    <row r="148" spans="2:20" x14ac:dyDescent="0.35">
      <c r="B148" s="2"/>
      <c r="C148" s="2"/>
      <c r="D148" s="2"/>
      <c r="E148" s="2"/>
      <c r="F148" s="2"/>
      <c r="G148" s="2"/>
      <c r="H148" s="2"/>
      <c r="I148" s="2"/>
      <c r="J148" s="2"/>
      <c r="K148" s="2"/>
      <c r="L148" s="2"/>
      <c r="M148" s="2"/>
      <c r="N148" s="2"/>
      <c r="O148" s="2"/>
      <c r="P148" s="2"/>
      <c r="Q148" s="2"/>
      <c r="R148" s="2"/>
      <c r="S148" s="2"/>
      <c r="T148" s="2"/>
    </row>
    <row r="149" spans="2:20" x14ac:dyDescent="0.35">
      <c r="B149" s="2"/>
      <c r="C149" s="2"/>
      <c r="D149" s="2"/>
      <c r="E149" s="2"/>
      <c r="F149" s="2"/>
      <c r="G149" s="2"/>
      <c r="H149" s="2"/>
      <c r="I149" s="2"/>
      <c r="J149" s="2"/>
      <c r="K149" s="2"/>
      <c r="L149" s="2"/>
      <c r="M149" s="2"/>
      <c r="N149" s="2"/>
      <c r="O149" s="2"/>
      <c r="P149" s="2"/>
      <c r="Q149" s="2"/>
      <c r="R149" s="2"/>
      <c r="S149" s="2"/>
      <c r="T149" s="2"/>
    </row>
    <row r="150" spans="2:20" x14ac:dyDescent="0.35">
      <c r="B150" s="2"/>
      <c r="C150" s="2"/>
      <c r="D150" s="2"/>
      <c r="E150" s="2"/>
      <c r="F150" s="2"/>
      <c r="G150" s="2"/>
      <c r="H150" s="2"/>
      <c r="I150" s="2"/>
      <c r="J150" s="2"/>
      <c r="K150" s="2"/>
      <c r="L150" s="2"/>
      <c r="M150" s="2"/>
      <c r="N150" s="2"/>
      <c r="O150" s="2"/>
      <c r="P150" s="2"/>
      <c r="Q150" s="2"/>
      <c r="R150" s="2"/>
      <c r="S150" s="2"/>
      <c r="T150" s="2"/>
    </row>
    <row r="151" spans="2:20" x14ac:dyDescent="0.35">
      <c r="B151" s="2"/>
      <c r="C151" s="2"/>
      <c r="D151" s="2"/>
      <c r="E151" s="2"/>
      <c r="F151" s="2"/>
      <c r="G151" s="2"/>
      <c r="H151" s="2"/>
      <c r="I151" s="2"/>
      <c r="J151" s="2"/>
      <c r="K151" s="2"/>
      <c r="L151" s="2"/>
      <c r="M151" s="2"/>
      <c r="N151" s="2"/>
      <c r="O151" s="2"/>
      <c r="P151" s="2"/>
      <c r="Q151" s="2"/>
      <c r="R151" s="2"/>
      <c r="S151" s="2"/>
      <c r="T151" s="2"/>
    </row>
    <row r="152" spans="2:20" x14ac:dyDescent="0.35">
      <c r="B152" s="2"/>
      <c r="C152" s="2"/>
      <c r="D152" s="2"/>
      <c r="E152" s="2"/>
      <c r="F152" s="2"/>
      <c r="G152" s="2"/>
      <c r="H152" s="2"/>
      <c r="I152" s="2"/>
      <c r="J152" s="2"/>
      <c r="K152" s="2"/>
      <c r="L152" s="2"/>
      <c r="M152" s="2"/>
      <c r="N152" s="2"/>
      <c r="O152" s="2"/>
      <c r="P152" s="2"/>
      <c r="Q152" s="2"/>
      <c r="R152" s="2"/>
      <c r="S152" s="2"/>
      <c r="T152" s="2"/>
    </row>
    <row r="153" spans="2:20" x14ac:dyDescent="0.35">
      <c r="B153" s="2"/>
      <c r="C153" s="2"/>
      <c r="D153" s="2"/>
      <c r="E153" s="2"/>
      <c r="F153" s="2"/>
      <c r="G153" s="2"/>
      <c r="H153" s="2"/>
      <c r="I153" s="2"/>
      <c r="J153" s="2"/>
      <c r="K153" s="2"/>
      <c r="L153" s="2"/>
      <c r="M153" s="2"/>
      <c r="N153" s="2"/>
      <c r="O153" s="2"/>
      <c r="P153" s="2"/>
      <c r="Q153" s="2"/>
      <c r="R153" s="2"/>
      <c r="S153" s="2"/>
      <c r="T153" s="2"/>
    </row>
    <row r="154" spans="2:20" x14ac:dyDescent="0.35">
      <c r="B154" s="2"/>
      <c r="C154" s="2"/>
      <c r="D154" s="2"/>
      <c r="E154" s="2"/>
      <c r="F154" s="2"/>
      <c r="G154" s="2"/>
      <c r="H154" s="2"/>
      <c r="I154" s="2"/>
      <c r="J154" s="2"/>
      <c r="K154" s="2"/>
      <c r="L154" s="2"/>
      <c r="M154" s="2"/>
      <c r="N154" s="2"/>
      <c r="O154" s="2"/>
      <c r="P154" s="2"/>
      <c r="Q154" s="2"/>
      <c r="R154" s="2"/>
      <c r="S154" s="2"/>
      <c r="T154" s="2"/>
    </row>
    <row r="155" spans="2:20" x14ac:dyDescent="0.35">
      <c r="B155" s="2"/>
      <c r="C155" s="2"/>
      <c r="D155" s="2"/>
      <c r="E155" s="2"/>
      <c r="F155" s="2"/>
      <c r="G155" s="2"/>
      <c r="H155" s="2"/>
      <c r="I155" s="2"/>
      <c r="J155" s="2"/>
      <c r="K155" s="2"/>
      <c r="L155" s="2"/>
      <c r="M155" s="2"/>
      <c r="N155" s="2"/>
      <c r="O155" s="2"/>
      <c r="P155" s="2"/>
      <c r="Q155" s="2"/>
      <c r="R155" s="2"/>
      <c r="S155" s="2"/>
      <c r="T155" s="2"/>
    </row>
    <row r="156" spans="2:20" x14ac:dyDescent="0.35">
      <c r="B156" s="2"/>
      <c r="C156" s="2"/>
      <c r="D156" s="2"/>
      <c r="E156" s="2"/>
      <c r="F156" s="2"/>
      <c r="G156" s="2"/>
      <c r="H156" s="2"/>
      <c r="I156" s="2"/>
      <c r="J156" s="2"/>
      <c r="K156" s="2"/>
      <c r="L156" s="2"/>
      <c r="M156" s="2"/>
      <c r="N156" s="2"/>
      <c r="O156" s="2"/>
      <c r="P156" s="2"/>
      <c r="Q156" s="2"/>
      <c r="R156" s="2"/>
      <c r="S156" s="2"/>
      <c r="T156" s="2"/>
    </row>
    <row r="157" spans="2:20" x14ac:dyDescent="0.35">
      <c r="B157" s="2"/>
      <c r="C157" s="2"/>
      <c r="D157" s="2"/>
      <c r="E157" s="2"/>
      <c r="F157" s="2"/>
      <c r="G157" s="2"/>
      <c r="H157" s="2"/>
      <c r="I157" s="2"/>
      <c r="J157" s="2"/>
      <c r="K157" s="2"/>
      <c r="L157" s="2"/>
      <c r="M157" s="2"/>
      <c r="N157" s="2"/>
      <c r="O157" s="2"/>
      <c r="P157" s="2"/>
      <c r="Q157" s="2"/>
      <c r="R157" s="2"/>
      <c r="S157" s="2"/>
      <c r="T157" s="2"/>
    </row>
    <row r="158" spans="2:20" x14ac:dyDescent="0.35">
      <c r="B158" s="2"/>
      <c r="C158" s="2"/>
      <c r="D158" s="2"/>
      <c r="E158" s="2"/>
      <c r="F158" s="2"/>
      <c r="G158" s="2"/>
      <c r="H158" s="2"/>
      <c r="I158" s="2"/>
      <c r="J158" s="2"/>
      <c r="K158" s="2"/>
      <c r="L158" s="2"/>
      <c r="M158" s="2"/>
      <c r="N158" s="2"/>
      <c r="O158" s="2"/>
      <c r="P158" s="2"/>
      <c r="Q158" s="2"/>
      <c r="R158" s="2"/>
      <c r="S158" s="2"/>
      <c r="T158" s="2"/>
    </row>
    <row r="159" spans="2:20" x14ac:dyDescent="0.35">
      <c r="B159" s="2"/>
      <c r="C159" s="2"/>
      <c r="D159" s="2"/>
      <c r="E159" s="2"/>
      <c r="F159" s="2"/>
      <c r="G159" s="2"/>
      <c r="H159" s="2"/>
      <c r="I159" s="2"/>
      <c r="J159" s="2"/>
      <c r="K159" s="2"/>
      <c r="L159" s="2"/>
      <c r="M159" s="2"/>
      <c r="N159" s="2"/>
      <c r="O159" s="2"/>
      <c r="P159" s="2"/>
      <c r="Q159" s="2"/>
      <c r="R159" s="2"/>
      <c r="S159" s="2"/>
      <c r="T159" s="2"/>
    </row>
    <row r="160" spans="2:20" x14ac:dyDescent="0.35">
      <c r="B160" s="2"/>
      <c r="C160" s="2"/>
      <c r="D160" s="2"/>
      <c r="E160" s="2"/>
      <c r="F160" s="2"/>
      <c r="G160" s="2"/>
      <c r="H160" s="2"/>
      <c r="I160" s="2"/>
      <c r="J160" s="2"/>
      <c r="K160" s="2"/>
      <c r="L160" s="2"/>
      <c r="M160" s="2"/>
      <c r="N160" s="2"/>
      <c r="O160" s="2"/>
      <c r="P160" s="2"/>
      <c r="Q160" s="2"/>
      <c r="R160" s="2"/>
      <c r="S160" s="2"/>
      <c r="T160" s="2"/>
    </row>
  </sheetData>
  <customSheetViews>
    <customSheetView guid="{99D9CCFE-E4B6-4398-91B0-72BD82D3597A}" scale="90" showPageBreaks="1">
      <selection activeCell="V7" sqref="V7"/>
      <pageMargins left="0.31496062992125984" right="0.31496062992125984" top="0.35433070866141736" bottom="0.35433070866141736" header="0.31496062992125984" footer="0.31496062992125984"/>
      <pageSetup paperSize="9" scale="92" orientation="portrait" r:id="rId1"/>
    </customSheetView>
  </customSheetViews>
  <mergeCells count="98">
    <mergeCell ref="I65:P65"/>
    <mergeCell ref="A64:G64"/>
    <mergeCell ref="A65:G65"/>
    <mergeCell ref="A58:D58"/>
    <mergeCell ref="A62:T62"/>
    <mergeCell ref="A59:T59"/>
    <mergeCell ref="P52:T53"/>
    <mergeCell ref="K45:P45"/>
    <mergeCell ref="A51:M51"/>
    <mergeCell ref="A52:L53"/>
    <mergeCell ref="I64:P64"/>
    <mergeCell ref="P56:R56"/>
    <mergeCell ref="F56:I56"/>
    <mergeCell ref="A56:D56"/>
    <mergeCell ref="A55:C55"/>
    <mergeCell ref="R45:T45"/>
    <mergeCell ref="A50:C50"/>
    <mergeCell ref="A45:D45"/>
    <mergeCell ref="M33:P33"/>
    <mergeCell ref="R32:S32"/>
    <mergeCell ref="R33:T33"/>
    <mergeCell ref="M30:P30"/>
    <mergeCell ref="A81:E81"/>
    <mergeCell ref="O81:T81"/>
    <mergeCell ref="A79:D79"/>
    <mergeCell ref="A74:E74"/>
    <mergeCell ref="A73:D73"/>
    <mergeCell ref="O74:T74"/>
    <mergeCell ref="O73:T73"/>
    <mergeCell ref="F44:H44"/>
    <mergeCell ref="F45:H45"/>
    <mergeCell ref="C68:T68"/>
    <mergeCell ref="A69:T69"/>
    <mergeCell ref="A71:T71"/>
    <mergeCell ref="Q5:T5"/>
    <mergeCell ref="Q6:T6"/>
    <mergeCell ref="K44:P44"/>
    <mergeCell ref="G33:K33"/>
    <mergeCell ref="N9:T10"/>
    <mergeCell ref="G32:K32"/>
    <mergeCell ref="O24:P24"/>
    <mergeCell ref="O25:P25"/>
    <mergeCell ref="K24:L24"/>
    <mergeCell ref="K25:L25"/>
    <mergeCell ref="M25:N25"/>
    <mergeCell ref="A38:T38"/>
    <mergeCell ref="H20:T20"/>
    <mergeCell ref="H21:T21"/>
    <mergeCell ref="A9:D10"/>
    <mergeCell ref="A5:K5"/>
    <mergeCell ref="N12:Q12"/>
    <mergeCell ref="N13:T13"/>
    <mergeCell ref="A61:F61"/>
    <mergeCell ref="A30:E30"/>
    <mergeCell ref="M29:P29"/>
    <mergeCell ref="A47:T47"/>
    <mergeCell ref="A48:T48"/>
    <mergeCell ref="M32:P32"/>
    <mergeCell ref="G29:K29"/>
    <mergeCell ref="A35:E35"/>
    <mergeCell ref="A32:F33"/>
    <mergeCell ref="A40:D40"/>
    <mergeCell ref="A42:F42"/>
    <mergeCell ref="A44:D44"/>
    <mergeCell ref="A27:E27"/>
    <mergeCell ref="G30:K30"/>
    <mergeCell ref="A15:F15"/>
    <mergeCell ref="A16:B16"/>
    <mergeCell ref="A20:B20"/>
    <mergeCell ref="D16:E16"/>
    <mergeCell ref="A18:F18"/>
    <mergeCell ref="A19:B19"/>
    <mergeCell ref="R1:T3"/>
    <mergeCell ref="F8:L8"/>
    <mergeCell ref="A8:D8"/>
    <mergeCell ref="H13:L13"/>
    <mergeCell ref="H12:L12"/>
    <mergeCell ref="A6:K7"/>
    <mergeCell ref="F9:L10"/>
    <mergeCell ref="D1:Q3"/>
    <mergeCell ref="A4:T4"/>
    <mergeCell ref="M5:P5"/>
    <mergeCell ref="M6:P6"/>
    <mergeCell ref="A12:C12"/>
    <mergeCell ref="A13:C13"/>
    <mergeCell ref="E13:F13"/>
    <mergeCell ref="E12:F12"/>
    <mergeCell ref="N8:Q8"/>
    <mergeCell ref="H16:T16"/>
    <mergeCell ref="G25:J25"/>
    <mergeCell ref="G24:J24"/>
    <mergeCell ref="D19:F19"/>
    <mergeCell ref="D20:F20"/>
    <mergeCell ref="D21:F21"/>
    <mergeCell ref="A24:D24"/>
    <mergeCell ref="H19:T19"/>
    <mergeCell ref="A21:B21"/>
    <mergeCell ref="M24:N24"/>
  </mergeCells>
  <pageMargins left="0.23622047244094491" right="0.23622047244094491" top="0.39370078740157483" bottom="0.39370078740157483" header="0.31496062992125984" footer="0.31496062992125984"/>
  <pageSetup paperSize="9" scale="9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Sheet1</vt:lpstr>
      <vt:lpstr>Zahtjev</vt:lpstr>
      <vt:lpstr>Sheet3</vt:lpstr>
      <vt:lpstr>Namjena i dinamika ulaganja</vt:lpstr>
      <vt:lpstr>Dobavljači</vt:lpstr>
      <vt:lpstr>Kupci</vt:lpstr>
      <vt:lpstr>Zaduženost</vt:lpstr>
      <vt:lpstr>Projekcija poslovanja - društva</vt:lpstr>
      <vt:lpstr>Projekcija poslovanja-obrt, OPG</vt:lpstr>
      <vt:lpstr>Jamac založni dužnik</vt:lpstr>
      <vt:lpstr>Izjava vlasništva</vt:lpstr>
      <vt:lpstr>Jamac sudužnik p.o.</vt:lpstr>
      <vt:lpstr>Izjava o vlasništvu i povezanos</vt:lpstr>
      <vt:lpstr>Proj.posl. - prije</vt:lpstr>
      <vt:lpstr>Dug. imovina-ne bih</vt:lpstr>
      <vt:lpstr>Devizne pozicije</vt:lpstr>
      <vt:lpstr>Zahtjev-staro</vt:lpstr>
      <vt:lpstr>BANKE</vt:lpstr>
      <vt:lpstr>banke1</vt:lpstr>
      <vt:lpstr>banke2</vt:lpstr>
      <vt:lpstr>činidbena_garancija</vt:lpstr>
      <vt:lpstr>DA</vt:lpstr>
      <vt:lpstr>izvori</vt:lpstr>
      <vt:lpstr>namjena</vt:lpstr>
      <vt:lpstr>namjenanovo</vt:lpstr>
      <vt:lpstr>Prekoračenje_po_transakcijskim_računima</vt:lpstr>
      <vt:lpstr>Dobavljači!Print_Area</vt:lpstr>
      <vt:lpstr>Zaduženost!Print_Area</vt:lpstr>
      <vt:lpstr>uključen</vt:lpstr>
      <vt:lpstr>VKL</vt:lpstr>
      <vt:lpstr>vrsta</vt:lpstr>
    </vt:vector>
  </TitlesOfParts>
  <Company>Slatinska banka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veger</dc:creator>
  <cp:lastModifiedBy>Avelina Crnković</cp:lastModifiedBy>
  <cp:lastPrinted>2022-01-28T10:15:46Z</cp:lastPrinted>
  <dcterms:created xsi:type="dcterms:W3CDTF">2012-11-19T13:02:03Z</dcterms:created>
  <dcterms:modified xsi:type="dcterms:W3CDTF">2023-03-26T14:00:58Z</dcterms:modified>
</cp:coreProperties>
</file>