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65521" windowWidth="9720" windowHeight="6720" tabRatio="934" activeTab="5"/>
  </bookViews>
  <sheets>
    <sheet name="TABLICA-A " sheetId="1" r:id="rId1"/>
    <sheet name="TABLICA-B" sheetId="2" r:id="rId2"/>
    <sheet name="TABLICA-C " sheetId="3" r:id="rId3"/>
    <sheet name="TABLICA-D" sheetId="4" r:id="rId4"/>
    <sheet name="TABLICA-E" sheetId="5" r:id="rId5"/>
    <sheet name="TABLICA-F" sheetId="6" r:id="rId6"/>
  </sheets>
  <definedNames>
    <definedName name="_xlnm.Print_Area" localSheetId="1">'TABLICA-B'!$A$1:$S$44</definedName>
    <definedName name="_xlnm.Print_Area" localSheetId="2">'TABLICA-C '!#REF!</definedName>
    <definedName name="_xlnm.Print_Area" localSheetId="3">'TABLICA-D'!$A$1:$S$43</definedName>
    <definedName name="_xlnm.Print_Area" localSheetId="5">'TABLICA-F'!$A$1:$R$28</definedName>
  </definedNames>
  <calcPr fullCalcOnLoad="1"/>
</workbook>
</file>

<file path=xl/comments1.xml><?xml version="1.0" encoding="utf-8"?>
<comments xmlns="http://schemas.openxmlformats.org/spreadsheetml/2006/main">
  <authors>
    <author>a</author>
  </authors>
  <commentList>
    <comment ref="P6" authorId="0">
      <text>
        <r>
          <rPr>
            <b/>
            <sz val="8"/>
            <rFont val="Tahoma"/>
            <family val="2"/>
          </rPr>
          <t>UPUTE
O POPUNJAVANJU OBRASCA TFI - FIN</t>
        </r>
        <r>
          <rPr>
            <sz val="8"/>
            <rFont val="Tahoma"/>
            <family val="0"/>
          </rPr>
          <t xml:space="preserve">
Pravilnikom o tromjesečnim financijskim i poslovnim izvješćima (“Narodne novine”, broj 38/00) propisana je obveza izrade tromjesečnih financijskih i poslovnih izvješća na posebnim obrascima, čiji oblik i sadržaj propisuje Komisija za vrijednosne papire Republike Hrvatske.
Obrazac ispunjavaju sva dionička društva koja su veliki poduzetnici sukladno Zakonu o računovodstvu ili imaju više od 100 dioničara ili njihov temeljni kapital iznosi najmanje 30.000.000 kuna. Podaci se unose iz knjigovodstvenih i drugih evidencija prema pozicijama naznačenim u obrascu. Moraju biti ispunjene sve numeričke pozicije financijskih i poslovnih izvješća, a tamo gdje nema podataka, upisuje se 0 (nula).
Financijska izvješća  ispunjavaju se sukladno uputama HNB-a, ako u ovim uputama nije drugačije navedeno.
</t>
        </r>
      </text>
    </comment>
    <comment ref="A9" authorId="0">
      <text>
        <r>
          <rPr>
            <sz val="8"/>
            <rFont val="Tahoma"/>
            <family val="0"/>
          </rPr>
          <t xml:space="preserve">upisuje se skraćena tvrtka društva
</t>
        </r>
      </text>
    </comment>
    <comment ref="A10" authorId="0">
      <text>
        <r>
          <rPr>
            <sz val="8"/>
            <rFont val="Tahoma"/>
            <family val="0"/>
          </rPr>
          <t xml:space="preserve">upisuje se puna  i važeća adresa sa ulicom, naziv grada ili mjesta te poštanski broj
</t>
        </r>
      </text>
    </comment>
    <comment ref="A14" authorId="0">
      <text>
        <r>
          <rPr>
            <sz val="8"/>
            <rFont val="Tahoma"/>
            <family val="0"/>
          </rPr>
          <t xml:space="preserve">upisuje se e-mail adresa, u budućem vremenu komunikacija putem elektronske pošte biti će od izuzetne važnosti, Komisija će moći slati razne obavijesti i zahtjeve putem elektronske pošte ali isto tako će obveznici u skoroj budućnosti slati izvješća putem elektronske pošte
</t>
        </r>
      </text>
    </comment>
    <comment ref="A15" authorId="0">
      <text>
        <r>
          <rPr>
            <sz val="8"/>
            <rFont val="Tahoma"/>
            <family val="0"/>
          </rPr>
          <t xml:space="preserve">u suvremenom poslovanju sva društva koja žele poslovati globalno, ali i ona koja posluju lokalno a žele biti u suvremenom trendu, imaju svoje web stranice na kojima imaju iscrpne podatke o društvu, koje su dopuna svim ostalim financijskim i poslovnim izvješćima, koja će biti dostavljena Komisiji. 
</t>
        </r>
      </text>
    </comment>
    <comment ref="A17" authorId="0">
      <text>
        <r>
          <rPr>
            <sz val="8"/>
            <rFont val="Tahoma"/>
            <family val="0"/>
          </rPr>
          <t xml:space="preserve">Podatak pod </t>
        </r>
        <r>
          <rPr>
            <b/>
            <sz val="8"/>
            <rFont val="Tahoma"/>
            <family val="2"/>
          </rPr>
          <t xml:space="preserve"> Oznaka vlasništva</t>
        </r>
        <r>
          <rPr>
            <sz val="8"/>
            <rFont val="Tahoma"/>
            <family val="0"/>
          </rPr>
          <t xml:space="preserve"> upisuje se unošenjem slijedećih šifri:
10 Poduzeće s udjelom državnog kapitala više od 50% 
20 Poduzeće s udjelom privatnog kapitala više od 50%
u većinskom vlasništvu domaćih pravnih osoba
21 Poduzeće s udjelom privatnog kapitala više od 50%
u većinskom vlasništvu domaćih fizičkih osoba
22 Poduzeće s udjelom privatnog kapitala više od 50%
u većinskom vlasništvu stranih pravnih osoba
23 Poduzeće s udjelom privatnog kapitala više od 50%
u većinskom vlasništvu stranih fizičkih osoba
</t>
        </r>
      </text>
    </comment>
    <comment ref="A20" authorId="0">
      <text>
        <r>
          <rPr>
            <sz val="10"/>
            <rFont val="Times New Roman CE"/>
            <family val="1"/>
          </rPr>
          <t xml:space="preserve">Podatak pod  </t>
        </r>
        <r>
          <rPr>
            <b/>
            <sz val="10"/>
            <rFont val="Times New Roman CE"/>
            <family val="1"/>
          </rPr>
          <t>Broj podružnica financijske institucije</t>
        </r>
        <r>
          <rPr>
            <sz val="10"/>
            <rFont val="Times New Roman CE"/>
            <family val="1"/>
          </rPr>
          <t xml:space="preserve"> odnosi se na poduzeća - kćeri ako ih društvo ima. Koje se poduzeće smatra poduzećem - kćeri, ovisi o odluci uprave društva.
</t>
        </r>
      </text>
    </comment>
    <comment ref="A23" authorId="0">
      <text>
        <r>
          <rPr>
            <sz val="8"/>
            <rFont val="Tahoma"/>
            <family val="0"/>
          </rPr>
          <t xml:space="preserve">Podatak pod  </t>
        </r>
        <r>
          <rPr>
            <b/>
            <sz val="8"/>
            <rFont val="Tahoma"/>
            <family val="2"/>
          </rPr>
          <t>Datum osnivanja</t>
        </r>
        <r>
          <rPr>
            <sz val="8"/>
            <rFont val="Tahoma"/>
            <family val="0"/>
          </rPr>
          <t xml:space="preserve"> financijske institucije odnosi se na datum utemeljenja financijske institucije ili  prethodnika.
</t>
        </r>
      </text>
    </comment>
    <comment ref="A26" authorId="0">
      <text>
        <r>
          <rPr>
            <sz val="8"/>
            <rFont val="Tahoma"/>
            <family val="0"/>
          </rPr>
          <t xml:space="preserve">upisuje se sukladno nacionalnoj klasifikaciji djelatnosti
</t>
        </r>
      </text>
    </comment>
    <comment ref="A28" authorId="0">
      <text>
        <r>
          <rPr>
            <sz val="8"/>
            <rFont val="Tahoma"/>
            <family val="0"/>
          </rPr>
          <t xml:space="preserve">upisuje se samo temeljna djelatnost  (jedna ili najviše dvije)
</t>
        </r>
      </text>
    </comment>
    <comment ref="A44" authorId="0">
      <text>
        <r>
          <rPr>
            <sz val="8"/>
            <rFont val="Tahoma"/>
            <family val="0"/>
          </rPr>
          <t>ukupan broj djelatnika financijske institucije odnosi se na stvarni broj djelatnika na zadnji dan promatranog tromjesečja.</t>
        </r>
      </text>
    </comment>
    <comment ref="A47" authorId="0">
      <text>
        <r>
          <rPr>
            <sz val="8"/>
            <rFont val="Tahoma"/>
            <family val="0"/>
          </rPr>
          <t xml:space="preserve">Podatak pod </t>
        </r>
        <r>
          <rPr>
            <b/>
            <sz val="8"/>
            <rFont val="Tahoma"/>
            <family val="2"/>
          </rPr>
          <t>Ukupan iznos temeljnog kapitala</t>
        </r>
        <r>
          <rPr>
            <sz val="8"/>
            <rFont val="Tahoma"/>
            <family val="0"/>
          </rPr>
          <t xml:space="preserve"> odnosi se na nominalni iznos kapitala financijske institucije, a dobije se tako da se broj dionica pomnoži sa nominalnom vrijednošću, uključujući redovne i povlaštene dionice.
</t>
        </r>
      </text>
    </comment>
    <comment ref="A51" authorId="0">
      <text>
        <r>
          <rPr>
            <sz val="8"/>
            <rFont val="Tahoma"/>
            <family val="0"/>
          </rPr>
          <t xml:space="preserve">Podatak pod </t>
        </r>
        <r>
          <rPr>
            <b/>
            <sz val="8"/>
            <rFont val="Tahoma"/>
            <family val="2"/>
          </rPr>
          <t xml:space="preserve">Naziv revizorske kuće koja je revidirala zadnja godišnja financijska izvješća </t>
        </r>
        <r>
          <rPr>
            <sz val="8"/>
            <rFont val="Tahoma"/>
            <family val="0"/>
          </rPr>
          <t xml:space="preserve">  ispunjava se na način da se navede naziv revizorske kuće koja je revidirala zadnja godišnja financijska izvješća financijske institucije. 
</t>
        </r>
      </text>
    </comment>
    <comment ref="A61" authorId="0">
      <text>
        <r>
          <rPr>
            <sz val="8"/>
            <rFont val="Tahoma"/>
            <family val="0"/>
          </rPr>
          <t>Podatak pod</t>
        </r>
        <r>
          <rPr>
            <b/>
            <sz val="8"/>
            <rFont val="Tahoma"/>
            <family val="2"/>
          </rPr>
          <t xml:space="preserve"> Broj izdanih dionica</t>
        </r>
        <r>
          <rPr>
            <sz val="8"/>
            <rFont val="Tahoma"/>
            <family val="0"/>
          </rPr>
          <t xml:space="preserve"> ispunjava se na način da se unesu broj i oznaka prvih šest emisija redovnih i povlaštenih dionica. Ako fin. Instit. ima više od 6 emisija, ostale emisije unose se skupno sa šestom emisijom.
</t>
        </r>
      </text>
    </comment>
    <comment ref="A75" authorId="0">
      <text>
        <r>
          <rPr>
            <sz val="8"/>
            <rFont val="Tahoma"/>
            <family val="0"/>
          </rPr>
          <t xml:space="preserve">Podatak pod </t>
        </r>
        <r>
          <rPr>
            <b/>
            <sz val="8"/>
            <rFont val="Tahoma"/>
            <family val="2"/>
          </rPr>
          <t>Nominalna vrijednost</t>
        </r>
        <r>
          <rPr>
            <sz val="8"/>
            <rFont val="Tahoma"/>
            <family val="0"/>
          </rPr>
          <t xml:space="preserve"> dionice upisuje se nominalna vrijednost jedne redovne, odnosno povlaštene dionice.
</t>
        </r>
      </text>
    </comment>
    <comment ref="A79" authorId="0">
      <text>
        <r>
          <rPr>
            <sz val="8"/>
            <rFont val="Tahoma"/>
            <family val="0"/>
          </rPr>
          <t xml:space="preserve">Podatak pod </t>
        </r>
        <r>
          <rPr>
            <b/>
            <sz val="8"/>
            <rFont val="Tahoma"/>
            <family val="2"/>
          </rPr>
          <t>Međunarodni identifikacijski broj dionica (ISIN)</t>
        </r>
        <r>
          <rPr>
            <sz val="8"/>
            <rFont val="Tahoma"/>
            <family val="0"/>
          </rPr>
          <t xml:space="preserve"> ispunjava se na način da se unesu oznake koje su društvu dodjeljene od Središnje depozitarne agencije. Ako društvo nema ISIN oznaku, ne upisuje podatke. Središnja depozitarna agencija dodjeljuje ISIN oznaku vrijednosnim papirima koji se vode u depozitariju ili vrijednosnim papirima koji se ne vode u depozitoriju, ali izdavatelj zahtijeva svoju ISIN oznaku.
</t>
        </r>
      </text>
    </comment>
    <comment ref="A83" authorId="0">
      <text>
        <r>
          <rPr>
            <sz val="8"/>
            <rFont val="Tahoma"/>
            <family val="0"/>
          </rPr>
          <t xml:space="preserve">Podatak pod </t>
        </r>
        <r>
          <rPr>
            <b/>
            <sz val="8"/>
            <rFont val="Tahoma"/>
            <family val="2"/>
          </rPr>
          <t>Ukupan broj dioničara</t>
        </r>
        <r>
          <rPr>
            <sz val="8"/>
            <rFont val="Tahoma"/>
            <family val="0"/>
          </rPr>
          <t xml:space="preserve"> financijske institucije ispunjava se na način da se unese podatak o broju dioničara na zadnji dan promatranog tromjesečja. 
</t>
        </r>
      </text>
    </comment>
    <comment ref="A86" authorId="0">
      <text>
        <r>
          <rPr>
            <sz val="8"/>
            <rFont val="Tahoma"/>
            <family val="0"/>
          </rPr>
          <t xml:space="preserve">Podatak pod </t>
        </r>
        <r>
          <rPr>
            <b/>
            <sz val="8"/>
            <rFont val="Tahoma"/>
            <family val="2"/>
          </rPr>
          <t xml:space="preserve">Deset najvećih dioničara </t>
        </r>
        <r>
          <rPr>
            <sz val="8"/>
            <rFont val="Tahoma"/>
            <family val="0"/>
          </rPr>
          <t xml:space="preserve">ispunjava se na način da se unesu podaci o deset najvećih dioničara na zadnji dan promatranog tromjesečja. Potrebno je upisati ime i prezime i adresu fizičke osobe, odnosno tvrtku i sjedište pravne osobe. U kućicama s desne strane potrebno je upisati postotak u temeljnom kapitalu svakog od navedenih deset dioničara na način da se upiše postotni iznos na dvije decimale (npr. 09,99).
</t>
        </r>
      </text>
    </comment>
    <comment ref="A107" authorId="0">
      <text>
        <r>
          <rPr>
            <sz val="8"/>
            <rFont val="Tahoma"/>
            <family val="0"/>
          </rPr>
          <t xml:space="preserve">Podatak pod </t>
        </r>
        <r>
          <rPr>
            <b/>
            <sz val="8"/>
            <rFont val="Tahoma"/>
            <family val="2"/>
          </rPr>
          <t>Postotni udjel vlastitih dionica</t>
        </r>
        <r>
          <rPr>
            <sz val="8"/>
            <rFont val="Tahoma"/>
            <family val="0"/>
          </rPr>
          <t xml:space="preserve"> u temeljnom kapitalu ispunjava se na način da se kućicama s desne strane upiše postotak u temeljnom kapitalu vlastitih dionica, i to tako da se upiše postotni iznos na dvije decimale (npr. 09,99).
</t>
        </r>
      </text>
    </comment>
    <comment ref="A111" authorId="0">
      <text>
        <r>
          <rPr>
            <sz val="8"/>
            <rFont val="Tahoma"/>
            <family val="0"/>
          </rPr>
          <t xml:space="preserve">Podatak pod </t>
        </r>
        <r>
          <rPr>
            <b/>
            <sz val="8"/>
            <rFont val="Tahoma"/>
            <family val="2"/>
          </rPr>
          <t xml:space="preserve">Cijena redovnih dionica, ako se njima trguje na burzi ili uređenom tržištu </t>
        </r>
        <r>
          <rPr>
            <sz val="8"/>
            <rFont val="Tahoma"/>
            <family val="0"/>
          </rPr>
          <t xml:space="preserve"> ispunjava se samo za financijske institucije koje kotiraju na bilo kojoj kotaciji uređenih tržišta, na način da se navede cijena redovnih dionica najprije za prethodno tromjesečje, a zatim za tekuće tromjesečje. Potrebno je navesti najnižu i najvišu cijenu koja se pojavila na tržištu u navedenim razdobljima.
</t>
        </r>
      </text>
    </comment>
    <comment ref="A117" authorId="0">
      <text>
        <r>
          <rPr>
            <sz val="8"/>
            <rFont val="Tahoma"/>
            <family val="0"/>
          </rPr>
          <t xml:space="preserve">Podatak pod </t>
        </r>
        <r>
          <rPr>
            <b/>
            <sz val="8"/>
            <rFont val="Tahoma"/>
            <family val="2"/>
          </rPr>
          <t>Cijena povlaštenih dionica, ako se njima trguje na burzi ili uređenom tržištu</t>
        </r>
        <r>
          <rPr>
            <sz val="8"/>
            <rFont val="Tahoma"/>
            <family val="0"/>
          </rPr>
          <t xml:space="preserve">  ispunjava se samo za financijske institucije koje kotiraju na bilo kojoj kotaciji uređenih tržišta, na način da se navede cijena povlaštenih dionica najprije za prethodno tromjesečje, a zatim za tekuće tromjesečje, ako ih društvo ima. Potrebno je navesti najnižu i najvišu cijenu koja se pojavila na tržištu u navedenim razdobljima.
</t>
        </r>
      </text>
    </comment>
    <comment ref="A123" authorId="0">
      <text>
        <r>
          <rPr>
            <sz val="8"/>
            <rFont val="Tahoma"/>
            <family val="0"/>
          </rPr>
          <t xml:space="preserve">Podatak pod </t>
        </r>
        <r>
          <rPr>
            <b/>
            <sz val="8"/>
            <rFont val="Tahoma"/>
            <family val="2"/>
          </rPr>
          <t>Zarada po dionici</t>
        </r>
        <r>
          <rPr>
            <sz val="8"/>
            <rFont val="Tahoma"/>
            <family val="0"/>
          </rPr>
          <t xml:space="preserve"> upisuje se za sve financijske institucije, bez obzira da li kotiraju ili ne kotiraju na uređenom tržištu, a utvrđuje se dijeljenjem neto dobiti ili gubitka tromjesečja, nakon što se oduzmu dividende na povlaštene dionice, s ponderiranim prosječnim brojem redovnih dionica tijekom promatranog tromjesečja. Porez na dobit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
</t>
        </r>
      </text>
    </comment>
    <comment ref="A129" authorId="0">
      <text>
        <r>
          <rPr>
            <sz val="8"/>
            <rFont val="Tahoma"/>
            <family val="0"/>
          </rPr>
          <t xml:space="preserve">Podatak pod </t>
        </r>
        <r>
          <rPr>
            <b/>
            <sz val="8"/>
            <rFont val="Tahoma"/>
            <family val="2"/>
          </rPr>
          <t xml:space="preserve">Tržišna kapitalizacija </t>
        </r>
        <r>
          <rPr>
            <sz val="8"/>
            <rFont val="Tahoma"/>
            <family val="0"/>
          </rPr>
          <t xml:space="preserve">ispunjava se samo za financijske institucije koje kotiraju na bilo kojoj kotaciji uređenih tržišta, a utvrđuje se množenjem zaključne jedinične cijene dionice postignute na uređenom tržištu posljednjeg dana u promatranom tromjesečju s brojem ukupno izdanih dionica. Ako financijska institucija kotira na više uređenih tržišta, prikazuje se tržišna kapitalizacija temeljena na zaključnoj cijeni s burze, a ako se radi o više burzi, upisuje se podatak prema izboru uprave.
</t>
        </r>
      </text>
    </comment>
    <comment ref="A134" authorId="0">
      <text>
        <r>
          <rPr>
            <sz val="8"/>
            <rFont val="Tahoma"/>
            <family val="0"/>
          </rPr>
          <t xml:space="preserve">Podatak pod Naziv burze ili uređenog tržišta odnosno kotacije ispunjava se samo za financijske institucije koje kotiraju na bilo kojoj kotaciji uređenih tržišta. Na gornju crtu upisuje se puni naziv uređenog tržišta, a na donju crtu upisuje se naziv kotacije tržišta. Ostavljen je prostor za dvije kotacije ako financijska institucija kotira na više tržišta. Ako financijska institucija kotira na više od dva uređena tržišta, upisuju se nazivi dva uređena tržišta prema izboru uprave.
</t>
        </r>
      </text>
    </comment>
    <comment ref="A139" authorId="0">
      <text>
        <r>
          <rPr>
            <sz val="8"/>
            <rFont val="Tahoma"/>
            <family val="0"/>
          </rPr>
          <t xml:space="preserve">Podatak pod </t>
        </r>
        <r>
          <rPr>
            <b/>
            <sz val="8"/>
            <rFont val="Tahoma"/>
            <family val="2"/>
          </rPr>
          <t>Dividenda po povlaštenoj dionici u posljednje tri godine</t>
        </r>
        <r>
          <rPr>
            <sz val="8"/>
            <rFont val="Tahoma"/>
            <family val="0"/>
          </rPr>
          <t xml:space="preserve"> ispunjava se za posljednje tri godine, i to na način da se upisuje postotni iznos dividendi u odnosu na nominalnu vrijednost povlaštene dionice, zaokruženo na dvije decimale.
</t>
        </r>
      </text>
    </comment>
    <comment ref="A142" authorId="0">
      <text>
        <r>
          <rPr>
            <sz val="8"/>
            <rFont val="Tahoma"/>
            <family val="0"/>
          </rPr>
          <t xml:space="preserve">Podatak pod </t>
        </r>
        <r>
          <rPr>
            <b/>
            <sz val="8"/>
            <rFont val="Tahoma"/>
            <family val="2"/>
          </rPr>
          <t>Dividenda po redovnoj dionici u posljednje tri godine</t>
        </r>
        <r>
          <rPr>
            <sz val="8"/>
            <rFont val="Tahoma"/>
            <family val="0"/>
          </rPr>
          <t xml:space="preserve"> ispunjava se za posljednje tri godine, i to na način da se upisuje postotni iznos dividendi u odnosu na nominalnu vrijednost redovne dionice, zaokruženo na dvije decimale.
</t>
        </r>
      </text>
    </comment>
    <comment ref="A145" authorId="0">
      <text>
        <r>
          <rPr>
            <sz val="8"/>
            <rFont val="Tahoma"/>
            <family val="0"/>
          </rPr>
          <t xml:space="preserve">Na kraju “Tablice A“ potrebno je upisati datum kada je izvješće predano. 
</t>
        </r>
      </text>
    </comment>
    <comment ref="U145" authorId="0">
      <text>
        <r>
          <rPr>
            <sz val="8"/>
            <rFont val="Tahoma"/>
            <family val="0"/>
          </rPr>
          <t xml:space="preserve">Također je potrebno  navesti imena i prezimena osoba koje su sastavljale financijska izvješća i ispunjavale opće podatke, uz navođenje njihovog direktnog broja telefona.
</t>
        </r>
      </text>
    </comment>
    <comment ref="Y152" authorId="0">
      <text>
        <r>
          <rPr>
            <sz val="8"/>
            <rFont val="Tahoma"/>
            <family val="0"/>
          </rPr>
          <t xml:space="preserve">Svaka tablica mora biti potpisana od strane odgovorne osobe i ovjerena žigom financijske institucije
.
</t>
        </r>
      </text>
    </comment>
  </commentList>
</comments>
</file>

<file path=xl/comments2.xml><?xml version="1.0" encoding="utf-8"?>
<comments xmlns="http://schemas.openxmlformats.org/spreadsheetml/2006/main">
  <authors>
    <author>a</author>
  </authors>
  <commentList>
    <comment ref="L6" authorId="0">
      <text>
        <r>
          <rPr>
            <sz val="8"/>
            <rFont val="Tahoma"/>
            <family val="0"/>
          </rPr>
          <t xml:space="preserve">Bilanca se prikazuje na zadnji dan promatranog razdoblja usporedno sa stanjem na zadnji datum prethodne godine, ako se uzme za primjer 1. tromjesečje, znači da treba prikazati stanje na dan 31. prosinca  1999. godine usporedno sa stanjem na dan 31. ožujka 2000. godine.
</t>
        </r>
      </text>
    </comment>
    <comment ref="Q9" authorId="0">
      <text>
        <r>
          <rPr>
            <sz val="8"/>
            <rFont val="Tahoma"/>
            <family val="0"/>
          </rPr>
          <t xml:space="preserve">Podatak pod </t>
        </r>
        <r>
          <rPr>
            <b/>
            <sz val="8"/>
            <rFont val="Tahoma"/>
            <family val="2"/>
          </rPr>
          <t xml:space="preserve">Zadnji datum tekućeg razdoblja </t>
        </r>
        <r>
          <rPr>
            <sz val="8"/>
            <rFont val="Tahoma"/>
            <family val="0"/>
          </rPr>
          <t xml:space="preserve">u zaglavlju obrasca odnosi se na stanja na zadnji datum promatranog tromjesečja.
</t>
        </r>
      </text>
    </comment>
    <comment ref="A31" authorId="0">
      <text>
        <r>
          <rPr>
            <sz val="8"/>
            <rFont val="Tahoma"/>
            <family val="0"/>
          </rPr>
          <t xml:space="preserve">Podatak pod AOP 021 - </t>
        </r>
        <r>
          <rPr>
            <b/>
            <sz val="8"/>
            <rFont val="Tahoma"/>
            <family val="2"/>
          </rPr>
          <t>Rezerve</t>
        </r>
        <r>
          <rPr>
            <sz val="8"/>
            <rFont val="Tahoma"/>
            <family val="0"/>
          </rPr>
          <t xml:space="preserve"> 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35" authorId="0">
      <text>
        <r>
          <rPr>
            <sz val="8"/>
            <rFont val="Tahoma"/>
            <family val="0"/>
          </rPr>
          <t>Podatak pod AOP 024, 025 i  026 -</t>
        </r>
        <r>
          <rPr>
            <b/>
            <sz val="8"/>
            <rFont val="Tahoma"/>
            <family val="2"/>
          </rPr>
          <t xml:space="preserve"> Izvanbilančne stavke </t>
        </r>
        <r>
          <rPr>
            <sz val="8"/>
            <rFont val="Tahoma"/>
            <family val="0"/>
          </rPr>
          <t>unosi se kako je navedeno, pod 025 unose se garancije i akreditivi, a pod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text>
    </comment>
  </commentList>
</comments>
</file>

<file path=xl/comments4.xml><?xml version="1.0" encoding="utf-8"?>
<comments xmlns="http://schemas.openxmlformats.org/spreadsheetml/2006/main">
  <authors>
    <author>a</author>
  </authors>
  <commentList>
    <comment ref="D7" authorId="0">
      <text>
        <r>
          <rPr>
            <sz val="8"/>
            <rFont val="Tahoma"/>
            <family val="0"/>
          </rPr>
          <t>Izvještaj o novčanom toku izrađuje se primjenom indirektne metode, na način da se za izračun koriste pozicije bilance. Izvještaj o novčanom toku u svakom trenutku prati promjene bilančnih pozicija.
Sve pozicije izvješća o novčanom toku koje umanjuju novčani tok upisuju se s negativnim predznakom.</t>
        </r>
      </text>
    </comment>
    <comment ref="Q9" authorId="0">
      <text>
        <r>
          <rPr>
            <sz val="8"/>
            <rFont val="Tahoma"/>
            <family val="0"/>
          </rPr>
          <t>Podatak pod</t>
        </r>
        <r>
          <rPr>
            <b/>
            <sz val="8"/>
            <rFont val="Tahoma"/>
            <family val="2"/>
          </rPr>
          <t xml:space="preserve"> Tekuće razdoblje</t>
        </r>
        <r>
          <rPr>
            <sz val="8"/>
            <rFont val="Tahoma"/>
            <family val="0"/>
          </rPr>
          <t xml:space="preserve"> u zaglavlju obrasca odnosi se na kumulativne iznose od prvog dana financijske godine do kraja promatranog tromjesečja.
</t>
        </r>
      </text>
    </comment>
    <comment ref="A31" authorId="0">
      <text>
        <r>
          <rPr>
            <sz val="8"/>
            <rFont val="Tahoma"/>
            <family val="0"/>
          </rPr>
          <t xml:space="preserve">Podatak pod AOP 075 - Isplate dividendi ispunjava se s negativnim predznakom.
</t>
        </r>
      </text>
    </comment>
  </commentList>
</comments>
</file>

<file path=xl/comments5.xml><?xml version="1.0" encoding="utf-8"?>
<comments xmlns="http://schemas.openxmlformats.org/spreadsheetml/2006/main">
  <authors>
    <author>a</author>
  </authors>
  <commentList>
    <comment ref="E7" authorId="0">
      <text>
        <r>
          <rPr>
            <sz val="8"/>
            <rFont val="Tahoma"/>
            <family val="0"/>
          </rPr>
          <t xml:space="preserve">Izvještaj o promjenama glavnice prikazuje se na način da se prikažu promjene od početka financijske godine do kraja promatranog razdoblja. Potrebno je odvojeno prikazati stavke koje povećavaju stavke glavnice odnosno koje umanjuju stavke glavnice. Stavke koje umanjuju konačni zbroj glavnice upisuju se s negativnim predznakom.
</t>
        </r>
      </text>
    </comment>
    <comment ref="W9" authorId="0">
      <text>
        <r>
          <rPr>
            <sz val="8"/>
            <rFont val="Tahoma"/>
            <family val="0"/>
          </rPr>
          <t xml:space="preserve">Podatak pod </t>
        </r>
        <r>
          <rPr>
            <b/>
            <sz val="8"/>
            <rFont val="Tahoma"/>
            <family val="2"/>
          </rPr>
          <t>Tekuće razdoblje</t>
        </r>
        <r>
          <rPr>
            <sz val="8"/>
            <rFont val="Tahoma"/>
            <family val="0"/>
          </rPr>
          <t xml:space="preserve"> u zaglavlju obrasca odnosi se na stanje zadnjeg dana promatranog tromjesečja.
</t>
        </r>
      </text>
    </comment>
    <comment ref="Q9" authorId="0">
      <text>
        <r>
          <rPr>
            <sz val="8"/>
            <rFont val="Tahoma"/>
            <family val="0"/>
          </rPr>
          <t xml:space="preserve">Podatak pod </t>
        </r>
        <r>
          <rPr>
            <b/>
            <sz val="8"/>
            <rFont val="Tahoma"/>
            <family val="2"/>
          </rPr>
          <t>Povećanje / smanjenje</t>
        </r>
        <r>
          <rPr>
            <sz val="8"/>
            <rFont val="Tahoma"/>
            <family val="0"/>
          </rPr>
          <t xml:space="preserve"> u zaglavlju obrasca odnosi se na svako povećanje ili na smanjenje vrijednosti kapitala i rezervi. Smanjenja se upisuju s negativnim predznakom.
</t>
        </r>
      </text>
    </comment>
    <comment ref="A11" authorId="0">
      <text>
        <r>
          <rPr>
            <sz val="8"/>
            <rFont val="Tahoma"/>
            <family val="0"/>
          </rPr>
          <t xml:space="preserve">Podatak pod AOP 083 - </t>
        </r>
        <r>
          <rPr>
            <b/>
            <sz val="8"/>
            <rFont val="Tahoma"/>
            <family val="2"/>
          </rPr>
          <t>Premije na emitirane dionice</t>
        </r>
        <r>
          <rPr>
            <sz val="8"/>
            <rFont val="Tahoma"/>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
</t>
        </r>
      </text>
    </comment>
    <comment ref="A12" authorId="0">
      <text>
        <r>
          <rPr>
            <sz val="8"/>
            <rFont val="Tahoma"/>
            <family val="0"/>
          </rPr>
          <t xml:space="preserve">Podatak pod AOP 084 - </t>
        </r>
        <r>
          <rPr>
            <b/>
            <sz val="8"/>
            <rFont val="Tahoma"/>
            <family val="2"/>
          </rPr>
          <t xml:space="preserve">Rezerve </t>
        </r>
        <r>
          <rPr>
            <sz val="8"/>
            <rFont val="Tahoma"/>
            <family val="0"/>
          </rPr>
          <t xml:space="preserve">uključuje sve rezerve financijske institucije koje nisu revalorizacijske, odnosno koje nisu navedene u ostalim pozicijama izvještaja.
</t>
        </r>
      </text>
    </comment>
    <comment ref="A13" authorId="0">
      <text>
        <r>
          <rPr>
            <sz val="8"/>
            <rFont val="Tahoma"/>
            <family val="0"/>
          </rPr>
          <t xml:space="preserve">Podatak pod AOP 085 - </t>
        </r>
        <r>
          <rPr>
            <b/>
            <sz val="8"/>
            <rFont val="Tahoma"/>
            <family val="2"/>
          </rPr>
          <t xml:space="preserve">Vlastite dionice </t>
        </r>
        <r>
          <rPr>
            <sz val="8"/>
            <rFont val="Tahoma"/>
            <family val="0"/>
          </rPr>
          <t xml:space="preserve">uključuje rezerve za kupljene vlastite dionice financijske institucije. Upisuje se s negativnim predznakom i umanjuje ukupnu vrijednost glavnice.
</t>
        </r>
      </text>
    </comment>
    <comment ref="A16" authorId="0">
      <text>
        <r>
          <rPr>
            <sz val="8"/>
            <rFont val="Tahoma"/>
            <family val="0"/>
          </rPr>
          <t xml:space="preserve">Podatak pod AOP 088 - </t>
        </r>
        <r>
          <rPr>
            <b/>
            <sz val="8"/>
            <rFont val="Tahoma"/>
            <family val="2"/>
          </rPr>
          <t>Dividende</t>
        </r>
        <r>
          <rPr>
            <sz val="8"/>
            <rFont val="Tahoma"/>
            <family val="0"/>
          </rPr>
          <t xml:space="preserve"> ispunjava se upisivanjem iznosa dividende koja je izglasana na skupštini društva. Za navedeni iznos dividende umanjuje se stavka dobiti.
</t>
        </r>
      </text>
    </comment>
    <comment ref="A17" authorId="0">
      <text>
        <r>
          <rPr>
            <sz val="8"/>
            <rFont val="Tahoma"/>
            <family val="0"/>
          </rPr>
          <t>Podatak pod AOP 089 -</t>
        </r>
        <r>
          <rPr>
            <b/>
            <sz val="8"/>
            <rFont val="Tahoma"/>
            <family val="2"/>
          </rPr>
          <t xml:space="preserve"> Revalorizacijske rezerve </t>
        </r>
        <r>
          <rPr>
            <sz val="8"/>
            <rFont val="Tahoma"/>
            <family val="0"/>
          </rPr>
          <t xml:space="preserve">predstavlja zbroj revalorizacijskih rezervi (AOP 090+091+092) proizašlih iz revalorizacije nekretnina, postrojenja i opreme, ulaganja te ostalih revalorizacija. 
</t>
        </r>
      </text>
    </comment>
    <comment ref="A21" authorId="0">
      <text>
        <r>
          <rPr>
            <sz val="8"/>
            <rFont val="Tahoma"/>
            <family val="0"/>
          </rPr>
          <t xml:space="preserve">Podatak pod AOP 093 - </t>
        </r>
        <r>
          <rPr>
            <b/>
            <sz val="8"/>
            <rFont val="Tahoma"/>
            <family val="2"/>
          </rPr>
          <t>Ispravak temeljnih pogreški</t>
        </r>
        <r>
          <rPr>
            <sz val="8"/>
            <rFont val="Tahoma"/>
            <family val="0"/>
          </rPr>
          <t xml:space="preserve"> ispunjava se upisivanjem određenih promjena u kapitalu i rezervama, koje su proizašle iz ispravaka pogreški učinjenih u prethodnim razdobljima.
</t>
        </r>
      </text>
    </comment>
    <comment ref="A22" authorId="0">
      <text>
        <r>
          <rPr>
            <sz val="8"/>
            <rFont val="Tahoma"/>
            <family val="0"/>
          </rPr>
          <t xml:space="preserve">Podatak pod AOP 094 - </t>
        </r>
        <r>
          <rPr>
            <b/>
            <sz val="8"/>
            <rFont val="Tahoma"/>
            <family val="2"/>
          </rPr>
          <t xml:space="preserve">Tečajne razlike s naslova neto ulaganja u inozemni subjekt </t>
        </r>
        <r>
          <rPr>
            <sz val="8"/>
            <rFont val="Tahoma"/>
            <family val="0"/>
          </rPr>
          <t xml:space="preserve"> upisuje se sukladno smjernicama MRS-21, po kojem se tečajne razlike proizašle iz neto ulaganja u inozemni subjekt trebaju evidentirati kao povećanje ili smanjenje glavnice u financijskim izvješćima društva sve do otuđenja, kada se priznaju kao prihod ili rashod.
</t>
        </r>
      </text>
    </comment>
    <comment ref="A23" authorId="0">
      <text>
        <r>
          <rPr>
            <sz val="8"/>
            <rFont val="Tahoma"/>
            <family val="0"/>
          </rPr>
          <t xml:space="preserve">Podatak pod AOP 095 - </t>
        </r>
        <r>
          <rPr>
            <b/>
            <sz val="8"/>
            <rFont val="Tahoma"/>
            <family val="2"/>
          </rPr>
          <t>Promjene računovodstvenih politika</t>
        </r>
        <r>
          <rPr>
            <sz val="8"/>
            <rFont val="Tahoma"/>
            <family val="0"/>
          </rPr>
          <t xml:space="preserve"> ispunjava se upisivanjem određenih promjena u slučaju kada se zakonom odrede ili uputama HORRS-a preporuče izmjene u prikazivanju stavki kapitala i rezervi, a sve sukladno smjernicama MRS-8. 
</t>
        </r>
      </text>
    </comment>
  </commentList>
</comments>
</file>

<file path=xl/comments6.xml><?xml version="1.0" encoding="utf-8"?>
<comments xmlns="http://schemas.openxmlformats.org/spreadsheetml/2006/main">
  <authors>
    <author>a</author>
  </authors>
  <commentList>
    <comment ref="D5" authorId="0">
      <text>
        <r>
          <rPr>
            <sz val="8"/>
            <rFont val="Tahoma"/>
            <family val="0"/>
          </rPr>
          <t xml:space="preserve">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
</t>
        </r>
      </text>
    </comment>
    <comment ref="F9" authorId="0">
      <text>
        <r>
          <rPr>
            <sz val="8"/>
            <rFont val="Tahoma"/>
            <family val="0"/>
          </rPr>
          <t xml:space="preserve">Podatak pod </t>
        </r>
        <r>
          <rPr>
            <b/>
            <sz val="8"/>
            <rFont val="Tahoma"/>
            <family val="2"/>
          </rPr>
          <t>Podjela dionica</t>
        </r>
        <r>
          <rPr>
            <sz val="8"/>
            <rFont val="Tahoma"/>
            <family val="0"/>
          </rPr>
          <t xml:space="preserve"> obuhvaća podatak da li je u promatranom tromjesečju izvršena podjela ("splitting") dionica, a ako je, na koliko vrsta i broj dionica te na koji nominalni iznos. 
</t>
        </r>
      </text>
    </comment>
    <comment ref="F10" authorId="0">
      <text>
        <r>
          <rPr>
            <sz val="8"/>
            <rFont val="Tahoma"/>
            <family val="0"/>
          </rPr>
          <t xml:space="preserve">Podatak pod </t>
        </r>
        <r>
          <rPr>
            <b/>
            <sz val="8"/>
            <rFont val="Tahoma"/>
            <family val="2"/>
          </rPr>
          <t xml:space="preserve"> Zarada po dionici</t>
        </r>
        <r>
          <rPr>
            <sz val="8"/>
            <rFont val="Tahoma"/>
            <family val="0"/>
          </rPr>
          <t xml:space="preserve"> obuhvaća komentar uprave financijske institucije da li je zarada po dionici u promatranom tromjesečju u okvirima planiranog, a ako postoje odstupanja, koji su razlozi za to.
</t>
        </r>
      </text>
    </comment>
    <comment ref="B11" authorId="0">
      <text>
        <r>
          <rPr>
            <sz val="8"/>
            <rFont val="Tahoma"/>
            <family val="0"/>
          </rPr>
          <t xml:space="preserve">Podatak pod </t>
        </r>
        <r>
          <rPr>
            <b/>
            <sz val="8"/>
            <rFont val="Tahoma"/>
            <family val="2"/>
          </rPr>
          <t xml:space="preserve"> Promjene vlasničke strukture </t>
        </r>
        <r>
          <rPr>
            <sz val="8"/>
            <rFont val="Tahoma"/>
            <family val="0"/>
          </rPr>
          <t xml:space="preserve">odnosi se na komentar uprave financijske institucije u pogledu svih značajnijih promjena u vlasničkoj strukturi  u promatranom tromjesečju, uz osvrt na mogući utjecaj na poslovanje financijske institucije.
</t>
        </r>
      </text>
    </comment>
    <comment ref="F12" authorId="0">
      <text>
        <r>
          <rPr>
            <sz val="8"/>
            <rFont val="Tahoma"/>
            <family val="0"/>
          </rPr>
          <t xml:space="preserve">Podatak pod  </t>
        </r>
        <r>
          <rPr>
            <b/>
            <sz val="8"/>
            <rFont val="Tahoma"/>
            <family val="2"/>
          </rPr>
          <t>Pripajanja i spajanja</t>
        </r>
        <r>
          <rPr>
            <sz val="8"/>
            <rFont val="Tahoma"/>
            <family val="0"/>
          </rPr>
          <t xml:space="preserve"> obuhvaća komentar uprave financijske institucije vezan uz provedena pripajanja i spajanja u promatranom tromjesečju, uz osvrt na razloge spajanja i na mogući utjecaj na daljnje poslovanje financijske institucije.
</t>
        </r>
      </text>
    </comment>
    <comment ref="B13" authorId="0">
      <text>
        <r>
          <rPr>
            <sz val="8"/>
            <rFont val="Tahoma"/>
            <family val="0"/>
          </rPr>
          <t xml:space="preserve">Podatak pod </t>
        </r>
        <r>
          <rPr>
            <b/>
            <sz val="8"/>
            <rFont val="Tahoma"/>
            <family val="2"/>
          </rPr>
          <t xml:space="preserve"> Neizvjesnosti </t>
        </r>
        <r>
          <rPr>
            <sz val="8"/>
            <rFont val="Tahoma"/>
            <family val="0"/>
          </rPr>
          <t xml:space="preserve">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 
</t>
        </r>
      </text>
    </comment>
    <comment ref="B15" authorId="0">
      <text>
        <r>
          <rPr>
            <sz val="8"/>
            <rFont val="Tahoma"/>
            <family val="0"/>
          </rPr>
          <t xml:space="preserve">Podatak pod </t>
        </r>
        <r>
          <rPr>
            <b/>
            <sz val="8"/>
            <rFont val="Tahoma"/>
            <family val="2"/>
          </rPr>
          <t>Rezultati poslovanja</t>
        </r>
        <r>
          <rPr>
            <sz val="8"/>
            <rFont val="Tahoma"/>
            <family val="0"/>
          </rPr>
          <t xml:space="preserve"> obuhvaća komentar uprave o financijskom i poslovnom rezultatu u promatranom tromjesečju i kumulativnom razdoblju u usporedbi s istim razdobljem prethodne godine.
</t>
        </r>
      </text>
    </comment>
    <comment ref="B16"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skupinama komitenata i po vrsti posla financijske institucije za promatrano tromjesečje, uz navođenje razloga za eventualna odstupanja. 
</t>
        </r>
      </text>
    </comment>
    <comment ref="B17" authorId="0">
      <text>
        <r>
          <rPr>
            <sz val="8"/>
            <rFont val="Tahoma"/>
            <family val="0"/>
          </rPr>
          <t xml:space="preserve">Podatak pod </t>
        </r>
        <r>
          <rPr>
            <b/>
            <sz val="8"/>
            <rFont val="Tahoma"/>
            <family val="2"/>
          </rPr>
          <t>Opis usluga</t>
        </r>
        <r>
          <rPr>
            <sz val="8"/>
            <rFont val="Tahoma"/>
            <family val="0"/>
          </rPr>
          <t xml:space="preserve"> obuhvaća popis osnovnih usluga financijske institucije te opis planiranog uvođenja novih usluga.
</t>
        </r>
      </text>
    </comment>
    <comment ref="B18"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B19"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sa istim razdobljem prethodne godine odnosno s prethodnim tromjesečjem te u usporedbi s planiranim za promatrano tromjesečje. 
</t>
        </r>
      </text>
    </comment>
    <comment ref="B20" authorId="0">
      <text>
        <r>
          <rPr>
            <sz val="8"/>
            <rFont val="Tahoma"/>
            <family val="0"/>
          </rPr>
          <t xml:space="preserve">Podatak pod </t>
        </r>
        <r>
          <rPr>
            <b/>
            <sz val="8"/>
            <rFont val="Tahoma"/>
            <family val="2"/>
          </rPr>
          <t>Likvidnost</t>
        </r>
        <r>
          <rPr>
            <sz val="8"/>
            <rFont val="Tahoma"/>
            <family val="0"/>
          </rPr>
          <t xml:space="preserve"> obuhvaća komentar uprave o poslovanju financijske institucije s obzirom na problematiku likvidnosti i solventnosti, kako u tekućem tromjesečju, tako i u budućim razdobljima. 
</t>
        </r>
      </text>
    </comment>
    <comment ref="F21" authorId="0">
      <text>
        <r>
          <rPr>
            <sz val="8"/>
            <rFont val="Tahoma"/>
            <family val="0"/>
          </rPr>
          <t xml:space="preserve">Podatak pod </t>
        </r>
        <r>
          <rPr>
            <b/>
            <sz val="8"/>
            <rFont val="Tahoma"/>
            <family val="2"/>
          </rPr>
          <t>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F22" authorId="0">
      <text>
        <r>
          <rPr>
            <sz val="8"/>
            <rFont val="Tahoma"/>
            <family val="0"/>
          </rPr>
          <t xml:space="preserve">Podatak pod </t>
        </r>
        <r>
          <rPr>
            <b/>
            <sz val="8"/>
            <rFont val="Tahoma"/>
            <family val="2"/>
          </rPr>
          <t>Pravna pitanja</t>
        </r>
        <r>
          <rPr>
            <sz val="8"/>
            <rFont val="Tahoma"/>
            <family val="0"/>
          </rPr>
          <t xml:space="preserve"> obuhvaća komentar uprave o važnijim sudskim sporovima u kojima financijska institucija sudjeluje kao tužitelj ili tuženik i njihovom značaju za poslovanje financijske institucije.
</t>
        </r>
      </text>
    </comment>
    <comment ref="F2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<sst xmlns="http://schemas.openxmlformats.org/spreadsheetml/2006/main" count="523" uniqueCount="392">
  <si>
    <t>OBRAZAC TFI-FIN</t>
  </si>
  <si>
    <t>Vrsta posla</t>
  </si>
  <si>
    <t>Brojčana oznaka jedinice ZAP-a</t>
  </si>
  <si>
    <t>Osnovni račun</t>
  </si>
  <si>
    <t xml:space="preserve"> Individualna partija</t>
  </si>
  <si>
    <t>Matični broj:</t>
  </si>
  <si>
    <t>Naziv</t>
  </si>
  <si>
    <t xml:space="preserve"> P  o  z  i  c  i  j  a   b i l a n c e</t>
  </si>
  <si>
    <t>AOP oznake</t>
  </si>
  <si>
    <t>Tekuće razdoblje</t>
  </si>
  <si>
    <t>Zakonski predstavnik društva</t>
  </si>
  <si>
    <t>M.P.</t>
  </si>
  <si>
    <t>Tablica D.   Izvještaj o novčanom toku financijske institucije</t>
  </si>
  <si>
    <t>za razdoblje od</t>
  </si>
  <si>
    <t>do</t>
  </si>
  <si>
    <t>Isto razdoblje prethodne godine</t>
  </si>
  <si>
    <t>u tisućama kuna</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</si>
  <si>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</si>
  <si>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</si>
  <si>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</si>
  <si>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</si>
  <si>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</si>
  <si>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</si>
  <si>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</si>
  <si>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</si>
  <si>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</si>
  <si>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</si>
  <si>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</si>
  <si>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</si>
  <si>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</si>
  <si>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</si>
  <si>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</si>
  <si>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</si>
  <si>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</si>
  <si>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</si>
  <si>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</si>
  <si>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</si>
  <si>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</si>
  <si>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</si>
  <si>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</si>
  <si>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Amortizacija</t>
  </si>
  <si>
    <t>Individualna                      partija</t>
  </si>
  <si>
    <t>Naziv:</t>
  </si>
  <si>
    <t>Pozicija</t>
  </si>
  <si>
    <t>Opis, vrijednost ili iznos</t>
  </si>
  <si>
    <t>Puna adresa (poštanski broj, mjesto, ulica i broj)</t>
  </si>
  <si>
    <t>Telefon i telefax</t>
  </si>
  <si>
    <t>tel:</t>
  </si>
  <si>
    <t>I</t>
  </si>
  <si>
    <t>fax:</t>
  </si>
  <si>
    <t>E-mail adresa</t>
  </si>
  <si>
    <t>Web stranica</t>
  </si>
  <si>
    <t>Oznaka vlasništva</t>
  </si>
  <si>
    <t>Broj podružnica društva</t>
  </si>
  <si>
    <t>Šifra djelatnosti</t>
  </si>
  <si>
    <t xml:space="preserve">Ime i prezime predsjednika i svih članova uprave </t>
  </si>
  <si>
    <t>Članovi uprave:</t>
  </si>
  <si>
    <t>5.</t>
  </si>
  <si>
    <t>1.</t>
  </si>
  <si>
    <t>6.</t>
  </si>
  <si>
    <t>2.</t>
  </si>
  <si>
    <t>7.</t>
  </si>
  <si>
    <t>3.</t>
  </si>
  <si>
    <t>8.</t>
  </si>
  <si>
    <t>4.</t>
  </si>
  <si>
    <t>9.</t>
  </si>
  <si>
    <t>I. emisija</t>
  </si>
  <si>
    <t>II. emisija</t>
  </si>
  <si>
    <t>III. emisija</t>
  </si>
  <si>
    <t>Redovnih dionica</t>
  </si>
  <si>
    <t>Broj izdanih dionica</t>
  </si>
  <si>
    <t xml:space="preserve">  broj</t>
  </si>
  <si>
    <t xml:space="preserve"> broj</t>
  </si>
  <si>
    <t xml:space="preserve">  oznaka emisije</t>
  </si>
  <si>
    <t xml:space="preserve"> oznaka emisije</t>
  </si>
  <si>
    <t>Povlaštenih dionica</t>
  </si>
  <si>
    <t>10.</t>
  </si>
  <si>
    <t xml:space="preserve">  u prethodnom tromjesečju</t>
  </si>
  <si>
    <t>najniža</t>
  </si>
  <si>
    <t>najviša</t>
  </si>
  <si>
    <t xml:space="preserve">  u tekućem tromjesečju</t>
  </si>
  <si>
    <t>Zarada po dionici  (kune i lipe)</t>
  </si>
  <si>
    <t xml:space="preserve">  kumulativno prethodne godine</t>
  </si>
  <si>
    <t>kumulativno tekuće godine</t>
  </si>
  <si>
    <t>prethodne godine</t>
  </si>
  <si>
    <t>prije 2 godine</t>
  </si>
  <si>
    <t>prije 3 godine</t>
  </si>
  <si>
    <t>M.</t>
  </si>
  <si>
    <t>Tablica B.   Bilanca financijske institucije</t>
  </si>
  <si>
    <t>001</t>
  </si>
  <si>
    <t>002</t>
  </si>
  <si>
    <t>003</t>
  </si>
  <si>
    <t>004</t>
  </si>
  <si>
    <t>005</t>
  </si>
  <si>
    <t>006</t>
  </si>
  <si>
    <t>Potraživanja za kamate, provizije, naknade i ostala aktiva</t>
  </si>
  <si>
    <t>007</t>
  </si>
  <si>
    <t>008</t>
  </si>
  <si>
    <t>Materijalna i nematerijalna imovina</t>
  </si>
  <si>
    <t>009</t>
  </si>
  <si>
    <t>010</t>
  </si>
  <si>
    <t>Depoziti po viđenju</t>
  </si>
  <si>
    <t>011</t>
  </si>
  <si>
    <t>Ostali depoziti</t>
  </si>
  <si>
    <t>012</t>
  </si>
  <si>
    <t>013</t>
  </si>
  <si>
    <t>Kamate, provizije, naknade i ostale obveze</t>
  </si>
  <si>
    <t>014</t>
  </si>
  <si>
    <t>015</t>
  </si>
  <si>
    <t>Upisani kapital</t>
  </si>
  <si>
    <t>016</t>
  </si>
  <si>
    <t>Rezerve**</t>
  </si>
  <si>
    <t>017</t>
  </si>
  <si>
    <t>018</t>
  </si>
  <si>
    <t>019</t>
  </si>
  <si>
    <t>iznosi u tisućama kuna</t>
  </si>
  <si>
    <t xml:space="preserve"> Pozicija računa dobiti i gubitka</t>
  </si>
  <si>
    <t>Prethodna godina</t>
  </si>
  <si>
    <t>Tekuća godina</t>
  </si>
  <si>
    <t>020</t>
  </si>
  <si>
    <t>Od građana</t>
  </si>
  <si>
    <t>021</t>
  </si>
  <si>
    <t>Od poduzeća</t>
  </si>
  <si>
    <t>022</t>
  </si>
  <si>
    <t>Od financijskih institucija</t>
  </si>
  <si>
    <t>023</t>
  </si>
  <si>
    <t>024</t>
  </si>
  <si>
    <t>026</t>
  </si>
  <si>
    <t>Prema građanima</t>
  </si>
  <si>
    <t>027</t>
  </si>
  <si>
    <t>Prema poduzećima</t>
  </si>
  <si>
    <t>028</t>
  </si>
  <si>
    <t>Prema financijskim institucijama</t>
  </si>
  <si>
    <t>029</t>
  </si>
  <si>
    <t>030</t>
  </si>
  <si>
    <t>032</t>
  </si>
  <si>
    <t>035</t>
  </si>
  <si>
    <t>036</t>
  </si>
  <si>
    <t>037</t>
  </si>
  <si>
    <t>Ostali prihodi</t>
  </si>
  <si>
    <t>Troškovi osoblja</t>
  </si>
  <si>
    <t>041</t>
  </si>
  <si>
    <t>042</t>
  </si>
  <si>
    <t>043</t>
  </si>
  <si>
    <t>044</t>
  </si>
  <si>
    <t>Ostali rashodi</t>
  </si>
  <si>
    <t>046</t>
  </si>
  <si>
    <t>047</t>
  </si>
  <si>
    <t>Porez na dobit</t>
  </si>
  <si>
    <t>048</t>
  </si>
  <si>
    <t xml:space="preserve"> Individualna  partija</t>
  </si>
  <si>
    <t>Tablica E.   Izvještaj o promjenama glavnice financijske institucije</t>
  </si>
  <si>
    <t>Premije na emitirane dionice</t>
  </si>
  <si>
    <t>073</t>
  </si>
  <si>
    <t>Rezerve</t>
  </si>
  <si>
    <t>074</t>
  </si>
  <si>
    <t>075</t>
  </si>
  <si>
    <t>076</t>
  </si>
  <si>
    <t>Zadržana dobit ili preneseni gubitak*</t>
  </si>
  <si>
    <t>077</t>
  </si>
  <si>
    <t>078</t>
  </si>
  <si>
    <t>079</t>
  </si>
  <si>
    <t>Tablica F.   Pojašnjenja i komentar uprave financijske institucije</t>
  </si>
  <si>
    <t>Opis</t>
  </si>
  <si>
    <t>Bilješke</t>
  </si>
  <si>
    <t>Podjela dionica</t>
  </si>
  <si>
    <t>Zarada po dionici</t>
  </si>
  <si>
    <t>Promjena vlasničke strukture</t>
  </si>
  <si>
    <t>Pripajanja i spajanja</t>
  </si>
  <si>
    <t>Neizvjesnost (opis slučajeva kod kojih postoji neizvjesnost naplate prihoda ili mogućih budućih troškova)</t>
  </si>
  <si>
    <t>Pojašnjenje uprave</t>
  </si>
  <si>
    <t>Rezultati poslovanja</t>
  </si>
  <si>
    <t>Opis usluga</t>
  </si>
  <si>
    <t>Operativni i ostali troškovi</t>
  </si>
  <si>
    <t>Dobit ili gubitak</t>
  </si>
  <si>
    <t>Likvidnost</t>
  </si>
  <si>
    <t>Pravna pitanja</t>
  </si>
  <si>
    <t>za razdoblje</t>
  </si>
  <si>
    <t>od</t>
  </si>
  <si>
    <t xml:space="preserve">Tablica C. Račun dobiti i gubitka   </t>
  </si>
  <si>
    <t xml:space="preserve">     Pozicija</t>
  </si>
  <si>
    <t xml:space="preserve">  Naziv:</t>
  </si>
  <si>
    <t xml:space="preserve"> Naziv:</t>
  </si>
  <si>
    <t>Kumulativno</t>
  </si>
  <si>
    <t>Garancije i akreditivi</t>
  </si>
  <si>
    <t>redovne</t>
  </si>
  <si>
    <t>povlaštene</t>
  </si>
  <si>
    <t xml:space="preserve">U </t>
  </si>
  <si>
    <t>dana</t>
  </si>
  <si>
    <t>godine</t>
  </si>
  <si>
    <t>Tekuće tromjesečje</t>
  </si>
  <si>
    <t xml:space="preserve"> P  o  z  i  c  i  j  a  </t>
  </si>
  <si>
    <t>Novac na računu i u blagajni (gotovina)</t>
  </si>
  <si>
    <t>Depoziti kod financijskih institucija</t>
  </si>
  <si>
    <t>Krediti financijskim institucijama</t>
  </si>
  <si>
    <t>Krediti ostalim komitentima</t>
  </si>
  <si>
    <t>Ulaganja u podružnice i povezana društva</t>
  </si>
  <si>
    <t>Ulaganja u ostale vlasničke i dužničke vrijednosne papire</t>
  </si>
  <si>
    <t>Ostali prihodi od kamata</t>
  </si>
  <si>
    <t>Ostali rashodi od kamata</t>
  </si>
  <si>
    <t xml:space="preserve">Prihodi od provizija i naknada                                                                             </t>
  </si>
  <si>
    <t xml:space="preserve">Rashodi od provizija i naknada                                                                             </t>
  </si>
  <si>
    <t>Neto dobit / gubitak od ulaganja u vrijednosne papire</t>
  </si>
  <si>
    <t>Neto tečajne razlike</t>
  </si>
  <si>
    <t>025</t>
  </si>
  <si>
    <t>031</t>
  </si>
  <si>
    <t>033</t>
  </si>
  <si>
    <t>034</t>
  </si>
  <si>
    <t>038</t>
  </si>
  <si>
    <t>039</t>
  </si>
  <si>
    <t>040</t>
  </si>
  <si>
    <t>Neto povećanje / smanjenje kredita financijskim institucijama</t>
  </si>
  <si>
    <t>Neto povećanje / smanjenje ulaganja u trezorske i blagajničke zapise HNB</t>
  </si>
  <si>
    <t>Promjene računovodstvenih politika</t>
  </si>
  <si>
    <t>Ostale napomene</t>
  </si>
  <si>
    <t>Osobe za kontakt</t>
  </si>
  <si>
    <t>Telefoni</t>
  </si>
  <si>
    <t>P.</t>
  </si>
  <si>
    <t>** U rezerve se uključuju sve rezerve i zadržana dobit/gubitak te sve ostale pozicije kapitala i rezervi koje nisu drugdje uključene</t>
  </si>
  <si>
    <t>Dobit / gubitak nakon poreza</t>
  </si>
  <si>
    <t>Neto povećanje / smanjenje depozita kod Hrvatske narodne banke</t>
  </si>
  <si>
    <t>Neto povećanje / smanjenje depozita kod drugih financijskih institucija</t>
  </si>
  <si>
    <t>Neto povećanje / smanjenje kredita komitentima</t>
  </si>
  <si>
    <t>Neto povećanje / smanjenje potraživanja po obračunatoj kamati, proviziji i ostaloj aktivi</t>
  </si>
  <si>
    <t>Neto povećanje / smanjenje obveza po depozitima po viđenju</t>
  </si>
  <si>
    <t>Neto povećanje / smanjenje obveza po obračunatim kamatama, provizijama i ostalim obvezama</t>
  </si>
  <si>
    <t>Neto povećanje / smanjenje ostalih  stavki</t>
  </si>
  <si>
    <t>Neto povećanje / smanjenje ulaganja u podružnice i povezana društva</t>
  </si>
  <si>
    <t>Neto povećanje / smanjenje ulaganja u ostale vrijednosne papire</t>
  </si>
  <si>
    <t>Isplaćene dividende</t>
  </si>
  <si>
    <t>* Kod AOP pozicija  koje umanjuju novčani tok, stavke se upisuju s negativnim predznakom</t>
  </si>
  <si>
    <t>045</t>
  </si>
  <si>
    <t>049</t>
  </si>
  <si>
    <t>080</t>
  </si>
  <si>
    <t>Ukupne obveze (AOP 013+014+015+016+017+018)</t>
  </si>
  <si>
    <t>Ukupno kapital i rezerve (AOP 020+021+022)</t>
  </si>
  <si>
    <t>084</t>
  </si>
  <si>
    <t>085</t>
  </si>
  <si>
    <t>086</t>
  </si>
  <si>
    <t>087</t>
  </si>
  <si>
    <t>088</t>
  </si>
  <si>
    <t>089</t>
  </si>
  <si>
    <t>UKUPNA PASIVA (AOP 012+019)</t>
  </si>
  <si>
    <t>UKUPNA AKTIVA (AOP 002+003+004+005+006+007+008+ 009+010+011)</t>
  </si>
  <si>
    <t>Prihodi od kamata                                                                 (AOP 028+029+030+031)</t>
  </si>
  <si>
    <t>Rashodi po osnovi kamata                                                                 (AOP 033+034+035+036)</t>
  </si>
  <si>
    <t>Neto prihodi od kamata (AOP 027-032)</t>
  </si>
  <si>
    <t>Neto prihodi od provizija i naknada (AOP 038-039)</t>
  </si>
  <si>
    <t>Ukupno ostali prihodi (AOP 042+043+044)</t>
  </si>
  <si>
    <t>Neto povećanje / smanjenje obveza po ostalim depozitima komitenta</t>
  </si>
  <si>
    <t>Neto povećanje / smanjenje kreditnih obveza prema drugim bankama i financijskim institucijama</t>
  </si>
  <si>
    <t>Povećanje kapitala novom emisijom dionica</t>
  </si>
  <si>
    <t xml:space="preserve">Kupnja materijalne i nematerijalne dugotrajne imovine </t>
  </si>
  <si>
    <t>081</t>
  </si>
  <si>
    <t xml:space="preserve">Primici od prodaje materijalne i dugotrajne imovine </t>
  </si>
  <si>
    <t>090</t>
  </si>
  <si>
    <t>Članovi NO:</t>
  </si>
  <si>
    <t>burze ili uređenog tržišta</t>
  </si>
  <si>
    <t>091</t>
  </si>
  <si>
    <t>092</t>
  </si>
  <si>
    <t>093</t>
  </si>
  <si>
    <t>Opis djelatnosti, sumarno</t>
  </si>
  <si>
    <t>Predsjednik uprave:</t>
  </si>
  <si>
    <t>Ime i prezime predsjednika i članova Nadzornog odbora</t>
  </si>
  <si>
    <t>Predsjednik NO:</t>
  </si>
  <si>
    <t>Ukupan iznos temeljnog kapitala (u kunama)</t>
  </si>
  <si>
    <t>Nominalna vrijednost dionice (u kunama)</t>
  </si>
  <si>
    <t>Međunarodni identifikacijski broj dionica (ISIN)</t>
  </si>
  <si>
    <t>redovne dionice</t>
  </si>
  <si>
    <t>povlaštene dionice</t>
  </si>
  <si>
    <t>Deset najvećih dioničara (ime, prezime i adresa fizičke osobe odnosno tvrtka i sjedište pravne osobe) i postotak dionica u vlasništvu (postotak zaokružite na dvije decimale)</t>
  </si>
  <si>
    <t>Postotni udjel vlastitih dionica u temeljnom kapitalu (zaokružiti na dvije decimale)</t>
  </si>
  <si>
    <t>Cijena redovnih dionica, ako se njima trguje na burzi ili uređenom tržištu (u kunama)</t>
  </si>
  <si>
    <t>Cijena povlaštenih dionica, ako se njima trguje na burzi ili uređenom tržištu (u kunama)</t>
  </si>
  <si>
    <t xml:space="preserve">Tržišna kapitalizacija - ako se dionicama trguje </t>
  </si>
  <si>
    <t xml:space="preserve"> na burzi ili  uređenom tržištu (u tisućama kuna)</t>
  </si>
  <si>
    <t>Tablica A.  Opći podaci o financijskoj instituciji</t>
  </si>
  <si>
    <t>Tvrtka financijske institucije</t>
  </si>
  <si>
    <t xml:space="preserve">Pozicija </t>
  </si>
  <si>
    <t>31.12. prethodne godine</t>
  </si>
  <si>
    <t>Povećanje</t>
  </si>
  <si>
    <t>Smanjenje</t>
  </si>
  <si>
    <t>IZVANBILANČNE STAVKE (AOP 025+026)</t>
  </si>
  <si>
    <t>Novčana sredstva i novčani ekvivalenti na početku razdoblja</t>
  </si>
  <si>
    <t>Jamstveni kapital (u tisućama kuna)*</t>
  </si>
  <si>
    <t>Adekvatnost kapitala (u %)*</t>
  </si>
  <si>
    <t>* Navedene pozicije se izračunavaju sukladno uputama Hrvatske narodne banke</t>
  </si>
  <si>
    <t>Depoziti kod Hrvatske narodne banke</t>
  </si>
  <si>
    <t>Ostale izvanbilančne stavke</t>
  </si>
  <si>
    <t>Dividende</t>
  </si>
  <si>
    <t>b) revalorizacija ulaganja</t>
  </si>
  <si>
    <t>094</t>
  </si>
  <si>
    <t>c) ostala revalorizacija</t>
  </si>
  <si>
    <t>095</t>
  </si>
  <si>
    <t>Ispravak temeljnih pogreški</t>
  </si>
  <si>
    <t>096</t>
  </si>
  <si>
    <t>Tečajne razlike s naslova neto ulaganja u inozemni subjekt</t>
  </si>
  <si>
    <t>097</t>
  </si>
  <si>
    <t>098</t>
  </si>
  <si>
    <t>Vlastite dionice</t>
  </si>
  <si>
    <t>na datum</t>
  </si>
  <si>
    <t>Zadnji datum tekućeg razdoblja</t>
  </si>
  <si>
    <t xml:space="preserve"> tromjesečje prethodne godine</t>
  </si>
  <si>
    <t>tromjesečje tekuće godine</t>
  </si>
  <si>
    <t>Trezorski  i blagajnički zapisi Hrvatske Narodne Banke</t>
  </si>
  <si>
    <t>Izdani dužnički vrijednosni papiri</t>
  </si>
  <si>
    <t>Neto rezerviranja i vrijednosna usklađenja</t>
  </si>
  <si>
    <t>Krediti od banaka i drugih financijskih institucija</t>
  </si>
  <si>
    <t>Rezerviranja za izvanbilančne stavke i za opće bankarske rizike</t>
  </si>
  <si>
    <t>IV. emisija</t>
  </si>
  <si>
    <t>V. emisija</t>
  </si>
  <si>
    <t>VI. emisija</t>
  </si>
  <si>
    <t>Datum osnivanja (dan, mjesec, godina)</t>
  </si>
  <si>
    <t>Ukupan broj djelatnika financijske institucije</t>
  </si>
  <si>
    <t>Ukupan broj dioničara financijske institucije</t>
  </si>
  <si>
    <t>Ukupno ostali rashodi (AOP 047+048)</t>
  </si>
  <si>
    <t>Neto novčani tok od investicijskih aktivnosti (AOP 068 do 073)</t>
  </si>
  <si>
    <t>Neto povećanje / smanjenje novčanih sredstava i novčanih ekvivalenata   (AOP 054+067+074)</t>
  </si>
  <si>
    <t>Novac i novčani ekvivalenti na kraju razdoblja  (AOP 079+080)</t>
  </si>
  <si>
    <t>082</t>
  </si>
  <si>
    <t>083</t>
  </si>
  <si>
    <t>Dobit ili gubitak tekućeg razdoblja *</t>
  </si>
  <si>
    <t>Neto novčani tok od poslovnih aktivnosti  (AOP 055 do 066)</t>
  </si>
  <si>
    <t>Prihodi od dividendi, udjela i od ostalih vrijednosnih papira</t>
  </si>
  <si>
    <r>
      <t>Dividenda po povlaštenoj dionici</t>
    </r>
    <r>
      <rPr>
        <sz val="7.5"/>
        <rFont val="Times New Roman CE"/>
        <family val="1"/>
      </rPr>
      <t xml:space="preserve"> u posljednje tri godine (u postotnom iznosu u odnosu na nominalnu vrijednost, zaokružiti na dvije decimale)</t>
    </r>
  </si>
  <si>
    <r>
      <t>Dividenda po redovnoj dionici</t>
    </r>
    <r>
      <rPr>
        <sz val="7.5"/>
        <rFont val="Times New Roman CE"/>
        <family val="1"/>
      </rPr>
      <t xml:space="preserve"> u posljednje tri godine (u postotnom iznosu u odnosu na nominalnu vrijednost, zaokružiti na dvije decimale)</t>
    </r>
  </si>
  <si>
    <t>Revalorizacijske rezerve (AOP 090+091+092)</t>
  </si>
  <si>
    <t>Sveukupno kapital i rezerve  (AOP 082+083+084+085+086+087+088+089+093+094+095)</t>
  </si>
  <si>
    <t>Neto novčani tok od financijskih aktivnosti  (AOP 075 do 078)</t>
  </si>
  <si>
    <t>Dobit / gubitak nakon poreza na dobit*  (AOP 051-052)</t>
  </si>
  <si>
    <t>Dobit / gubitak prije poreza na dobit*  (AOP 049-050)</t>
  </si>
  <si>
    <t>Prihodi po segmentima</t>
  </si>
  <si>
    <t>Naziv revizorske kuće koja je revidirala zadnja godišnja financijska izvješća financijske institucije</t>
  </si>
  <si>
    <t>Neto povećanje / smanjenje dužničkih vrijednosnih papira</t>
  </si>
  <si>
    <t>Neto povećanje / smanjenje ostalih stavki</t>
  </si>
  <si>
    <t>Dobit / gubitak tekuće godine*</t>
  </si>
  <si>
    <t>* Kod AOP pozicija koji umanjuju konačni zbroj i u slučaju da se unosi  gubitak, vrijednost se upisuje s negativnim predznakom</t>
  </si>
  <si>
    <t>* Kod AOP pozicija  021 i 022 u slučaju da se unosi gubitak ili da je akumulirani gubitak veći od ostalih rezervi, vrijednost se upisuje s negativnim predznakom</t>
  </si>
  <si>
    <t>kotacije, u koju su uvrštene dionice</t>
  </si>
  <si>
    <t>a) revalorizacija nekretnina, postrojenja i opreme</t>
  </si>
  <si>
    <t>Dobit / gubitak prije rezerviranja (AOP 037+040+041+045-046)</t>
  </si>
  <si>
    <t>SLATINSKA BANKA d.d. SLATINA</t>
  </si>
  <si>
    <t>33520 SLATINA, VLADIMIRA NAZORA  2</t>
  </si>
  <si>
    <t>slatinska-banka@slatinska-banka.hr</t>
  </si>
  <si>
    <t>www.slatinska-banka.hr</t>
  </si>
  <si>
    <t>BANKARSTVO</t>
  </si>
  <si>
    <t>ANTE ŠIMARA</t>
  </si>
  <si>
    <t>ANGELINA HORVAT</t>
  </si>
  <si>
    <t>MARIJA MALEKOVIĆ</t>
  </si>
  <si>
    <t>RUŽICA ŠIMARA</t>
  </si>
  <si>
    <t>LJILJANA KATAVIĆ</t>
  </si>
  <si>
    <t>"A"</t>
  </si>
  <si>
    <t>"B"</t>
  </si>
  <si>
    <t>SLATINI</t>
  </si>
  <si>
    <t>SEKT. RAČUNOVODSTVA</t>
  </si>
  <si>
    <t>033 / 551 - 526</t>
  </si>
  <si>
    <t>LOK. 250</t>
  </si>
  <si>
    <t>BOŽICA NEMET, dipl. oecc.</t>
  </si>
  <si>
    <t>Zarada po dionici u skladu s planiranom.</t>
  </si>
  <si>
    <t>LUSTRIN  d.o.o., SLATINA, Vladimira Nazora 2</t>
  </si>
  <si>
    <t>(bez AOP 056 i 072)</t>
  </si>
  <si>
    <t>U promatranom tromjesečju nije došlo do pripajanja i spajanja društava.</t>
  </si>
  <si>
    <t>U promatranom tromjesečju  nije došlo do izmjena računovodstvenih politika, te značajnijih utjecaja na sastavljanje i izradu financijskih izvješća.</t>
  </si>
  <si>
    <t>U promatranom tromjesečju nije bilo podjele dionica.</t>
  </si>
  <si>
    <t>SANDRA ŠIMARA</t>
  </si>
  <si>
    <t>DRŽAVNA AGENCIJA ZA OSIGURANJE ŠTEDNIH ULOGA</t>
  </si>
  <si>
    <t>ELVIS MALIŠ</t>
  </si>
  <si>
    <t>REVIDICON  d.o.o.  Varaždin</t>
  </si>
  <si>
    <t>Angelina Horvat, dipl.oecc.</t>
  </si>
  <si>
    <t>01.01.2003.</t>
  </si>
  <si>
    <t>1039990928</t>
  </si>
  <si>
    <t>Banka vodi spor s korisnicima kredita po kojima ima potraživanje. Protiv Banke se  ne vodi značajniji spor koji može izazvati izvanredne rashode i štete.</t>
  </si>
  <si>
    <t xml:space="preserve">Bankarske usluge: prikupljanje svih vrsta depozita, plasmani kredita stanovništvu, privredi i fin. institucijama, platni promet u zemlji i inozemstvu korištenjem S.W.I.F.T. (HSVP) i NKS, bankomati, te internet bankarstvo (ib4banks, e-virmani).  </t>
  </si>
  <si>
    <t>29.10.2003.</t>
  </si>
  <si>
    <t>30.09.2003.</t>
  </si>
  <si>
    <t>01.01.2003.  do  30.09.2003.</t>
  </si>
  <si>
    <t>SLOPER d.o.o. SLATINA, Grofa J. Draškovića 41</t>
  </si>
  <si>
    <t>ANTE ŠIMARA, SLATINA, Grofa J. Draškovića 41</t>
  </si>
  <si>
    <t>NOVA BANKA d.d. ZAGREB, Ljudevita Posavskog</t>
  </si>
  <si>
    <t>RUŽICA ŠIMARA, SLATINA, Grofa J. Draškovića 41</t>
  </si>
  <si>
    <t>TOMISLAV ŠIMARA, SLATINA, Grofa J. Draškovića 41</t>
  </si>
  <si>
    <t>ANTONIJA ŠIMARA, SLATINA, Grofa J. Draškovića 41</t>
  </si>
  <si>
    <t>SANDRA ŠIMARA, SLATINA, Grofa J. Draškovića 41</t>
  </si>
  <si>
    <t>HRKAČ ALXANDER, OSIJEK, Kapucinska 25/2</t>
  </si>
  <si>
    <t xml:space="preserve">U promatranom tromjesečnu nije bilo otkupa vlastitih dionica. U promatranom tromjesečju došlo je do promjena u vlasničkoj strukturi smanjenjem učešća u temeljnom kapitalu Ante Šimara za 7,46% , a povećano učešće novog dioničara Sloper d.o.o. za 7,46% . </t>
  </si>
  <si>
    <t xml:space="preserve">U promatranom tromjesečju stanje neizvjesnosti u naplati utuženih (otpisanih) potraživanja iznosi 21,5 mil. kn. </t>
  </si>
  <si>
    <t>Rezultat nakon rezerviranja za rizike za 9 mjeseci iznosi 8.480 tis. kn što u ostvarenju godišnjeg plana 15.279 tis. kn (prije oporezivanja) iznosi  55,50%.</t>
  </si>
  <si>
    <t>Najznačajniji prihod čini prihod od kamata 39,6 mil. kn. (82% ukupnih prihoda), prihod od provizija 6,0 mil. kn (12% uk. prihoda), te ostali prihodi uključujući neto tečajne razlike 2,9 mil. kn (6% uk. prihoda)</t>
  </si>
  <si>
    <t>Struktura troškova: troškovi kamata 14,6 mil. kn.(37%), troškovi provizija 2,4 mil. kn (6%), troškovi osoblja 9,7 mil. kn (24%), materijalni tr. 1,6 mil. kn (4,0%), tr. neproizvodnih usluga 4,7 mil. kn (12%), ostali tr. i amortizacija 8,2 mil. kn (20,4%), neto vrijednosna usklađenja -1,0 mil. kn.(-3%)</t>
  </si>
  <si>
    <t>Dobit za promatrano tromjesečje porasla za 3,647 tis. kn, a kumulativno za devet mjeseci 2003. god. iznosi 8.480 tis. kn.</t>
  </si>
  <si>
    <t>Banka nije imala problema s likvidnošću u promatranom tromjesečju, vršila je kontinuirano kreditiranje financijskih institucija što je iz bilance vidljivo stanje plasmana fin. institucijama iznosi =12.000 tis. kn, a isto tako će se i nadalje voditi politika stabilne i visoke likvidnosti.</t>
  </si>
  <si>
    <t>Slatinska banka d.d. Slatina provela je završno u srpnju 2003. god. upgrade OS/400 (centralnog računala), čime je osigurana brzina i memorijski kapacitet OS/400, a u svezi s tim i dodatno uložila u komunikaciju bankomatske Euronet mreže. Otvorena je nova Ispostava u Suhopolju i  Kutjevu,  te je u potpunosti preuređen poslovni prostor - Poslovnice u Našicama, te djelomično i Centrali Banke u Slatini.</t>
  </si>
</sst>
</file>

<file path=xl/styles.xml><?xml version="1.0" encoding="utf-8"?>
<styleSheet xmlns="http://schemas.openxmlformats.org/spreadsheetml/2006/main">
  <numFmts count="6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0\ &quot;HRK&quot;;\-#,##0\ &quot;HRK&quot;"/>
    <numFmt numFmtId="173" formatCode="#,##0\ &quot;HRK&quot;;[Red]\-#,##0\ &quot;HRK&quot;"/>
    <numFmt numFmtId="174" formatCode="#,##0.00\ &quot;HRK&quot;;\-#,##0.00\ &quot;HRK&quot;"/>
    <numFmt numFmtId="175" formatCode="#,##0.00\ &quot;HRK&quot;;[Red]\-#,##0.00\ &quot;HRK&quot;"/>
    <numFmt numFmtId="176" formatCode="_-* #,##0\ &quot;HRK&quot;_-;\-* #,##0\ &quot;HRK&quot;_-;_-* &quot;-&quot;\ &quot;HRK&quot;_-;_-@_-"/>
    <numFmt numFmtId="177" formatCode="_-* #,##0\ _H_R_K_-;\-* #,##0\ _H_R_K_-;_-* &quot;-&quot;\ _H_R_K_-;_-@_-"/>
    <numFmt numFmtId="178" formatCode="_-* #,##0.00\ &quot;HRK&quot;_-;\-* #,##0.00\ &quot;HRK&quot;_-;_-* &quot;-&quot;??\ &quot;HRK&quot;_-;_-@_-"/>
    <numFmt numFmtId="179" formatCode="_-* #,##0.00\ _H_R_K_-;\-* #,##0.00\ _H_R_K_-;_-* &quot;-&quot;??\ _H_R_K_-;_-@_-"/>
    <numFmt numFmtId="180" formatCode="_-* #,##0\ _K_n_-;\-* #,##0\ _K_n_-;_-* &quot;-&quot;\ _K_n_-;_-@_-"/>
    <numFmt numFmtId="181" formatCode="_-* #,##0.00\ _K_n_-;\-* #,##0.00\ _K_n_-;_-* &quot;-&quot;??\ _K_n_-;_-@_-"/>
    <numFmt numFmtId="182" formatCode="#,##0\ &quot;HRD&quot;;\-#,##0\ &quot;HRD&quot;"/>
    <numFmt numFmtId="183" formatCode="#,##0\ &quot;HRD&quot;;[Red]\-#,##0\ &quot;HRD&quot;"/>
    <numFmt numFmtId="184" formatCode="#,##0.00\ &quot;HRD&quot;;\-#,##0.00\ &quot;HRD&quot;"/>
    <numFmt numFmtId="185" formatCode="#,##0.00\ &quot;HRD&quot;;[Red]\-#,##0.00\ &quot;HRD&quot;"/>
    <numFmt numFmtId="186" formatCode="_-* #,##0\ &quot;HRD&quot;_-;\-* #,##0\ &quot;HRD&quot;_-;_-* &quot;-&quot;\ &quot;HRD&quot;_-;_-@_-"/>
    <numFmt numFmtId="187" formatCode="_-* #,##0\ _H_R_D_-;\-* #,##0\ _H_R_D_-;_-* &quot;-&quot;\ _H_R_D_-;_-@_-"/>
    <numFmt numFmtId="188" formatCode="_-* #,##0.00\ &quot;HRD&quot;_-;\-* #,##0.00\ &quot;HRD&quot;_-;_-* &quot;-&quot;??\ &quot;HRD&quot;_-;_-@_-"/>
    <numFmt numFmtId="189" formatCode="_-* #,##0.00\ _H_R_D_-;\-* #,##0.00\ _H_R_D_-;_-* &quot;-&quot;??\ _H_R_D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0"/>
    <numFmt numFmtId="199" formatCode="0.000%"/>
    <numFmt numFmtId="200" formatCode="#,##0.0000"/>
    <numFmt numFmtId="201" formatCode="0.0%"/>
    <numFmt numFmtId="202" formatCode="#,##0.0"/>
    <numFmt numFmtId="203" formatCode="0.00000000%"/>
    <numFmt numFmtId="204" formatCode="&quot;#.##0_);(&quot;#,##0\)"/>
    <numFmt numFmtId="205" formatCode="&quot;&quot;#,##0_);\(&quot;&quot;#,##0\)"/>
    <numFmt numFmtId="206" formatCode="0.00000000"/>
    <numFmt numFmtId="207" formatCode="0.000000000"/>
    <numFmt numFmtId="208" formatCode="0.0"/>
    <numFmt numFmtId="209" formatCode="0.0000%"/>
    <numFmt numFmtId="210" formatCode="_-* #,##0.0\ _H_R_D_-;\-* #,##0.0\ _H_R_D_-;_-* &quot;-&quot;??\ _H_R_D_-;_-@_-"/>
    <numFmt numFmtId="211" formatCode="_-* #,##0\ _H_R_D_-;\-* #,##0\ _H_R_D_-;_-* &quot;-&quot;??\ _H_R_D_-;_-@_-"/>
    <numFmt numFmtId="212" formatCode="0.00000"/>
    <numFmt numFmtId="213" formatCode="0.0000"/>
    <numFmt numFmtId="214" formatCode="0.000"/>
    <numFmt numFmtId="215" formatCode="#,##0&quot;kn&quot;;\-#,##0&quot;kn&quot;"/>
    <numFmt numFmtId="216" formatCode="#,##0&quot;kn&quot;;[Red]\-#,##0&quot;kn&quot;"/>
    <numFmt numFmtId="217" formatCode="#,##0.00&quot;kn&quot;;\-#,##0.00&quot;kn&quot;"/>
    <numFmt numFmtId="218" formatCode="#,##0.00&quot;kn&quot;;[Red]\-#,##0.00&quot;kn&quot;"/>
    <numFmt numFmtId="219" formatCode="_-* #,##0&quot;kn&quot;_-;\-* #,##0&quot;kn&quot;_-;_-* &quot;-&quot;&quot;kn&quot;_-;_-@_-"/>
    <numFmt numFmtId="220" formatCode="_-* #,##0_K_n_-;\-* #,##0_K_n_-;_-* &quot;-&quot;_K_n_-;_-@_-"/>
    <numFmt numFmtId="221" formatCode="_-* #,##0.00&quot;kn&quot;_-;\-* #,##0.00&quot;kn&quot;_-;_-* &quot;-&quot;??&quot;kn&quot;_-;_-@_-"/>
    <numFmt numFmtId="222" formatCode="_-* #,##0.00_K_n_-;\-* #,##0.00_K_n_-;_-* &quot;-&quot;??_K_n_-;_-@_-"/>
  </numFmts>
  <fonts count="37">
    <font>
      <sz val="10"/>
      <name val="CRO_Dutch"/>
      <family val="0"/>
    </font>
    <font>
      <b/>
      <sz val="10"/>
      <name val="CRO_Dutch"/>
      <family val="0"/>
    </font>
    <font>
      <i/>
      <sz val="10"/>
      <name val="CRO_Dutch"/>
      <family val="0"/>
    </font>
    <font>
      <b/>
      <i/>
      <sz val="10"/>
      <name val="CRO_Dutch"/>
      <family val="0"/>
    </font>
    <font>
      <sz val="10"/>
      <name val="Arial"/>
      <family val="0"/>
    </font>
    <font>
      <b/>
      <i/>
      <sz val="9.5"/>
      <name val="Times New Roman CE"/>
      <family val="1"/>
    </font>
    <font>
      <b/>
      <sz val="9"/>
      <name val="Times New Roman CE"/>
      <family val="1"/>
    </font>
    <font>
      <b/>
      <sz val="8"/>
      <name val="Times New Roman CE"/>
      <family val="1"/>
    </font>
    <font>
      <sz val="8"/>
      <name val="Times New Roman CE"/>
      <family val="1"/>
    </font>
    <font>
      <b/>
      <sz val="7.5"/>
      <name val="Times New Roman CE"/>
      <family val="1"/>
    </font>
    <font>
      <sz val="9"/>
      <name val="Times New Roman CE"/>
      <family val="1"/>
    </font>
    <font>
      <i/>
      <sz val="9"/>
      <name val="Times New Roman CE"/>
      <family val="1"/>
    </font>
    <font>
      <b/>
      <sz val="11"/>
      <name val="Times New Roman CE"/>
      <family val="1"/>
    </font>
    <font>
      <sz val="11"/>
      <name val="Times New Roman CE"/>
      <family val="1"/>
    </font>
    <font>
      <sz val="10"/>
      <name val="Times New Roman CE"/>
      <family val="1"/>
    </font>
    <font>
      <sz val="7.5"/>
      <name val="Times New Roman CE"/>
      <family val="1"/>
    </font>
    <font>
      <b/>
      <sz val="10"/>
      <name val="Times New Roman CE"/>
      <family val="1"/>
    </font>
    <font>
      <sz val="6.5"/>
      <name val="Times New Roman CE"/>
      <family val="1"/>
    </font>
    <font>
      <b/>
      <sz val="12"/>
      <name val="Times New Roman CE"/>
      <family val="1"/>
    </font>
    <font>
      <b/>
      <sz val="11.5"/>
      <name val="Times New Roman CE"/>
      <family val="1"/>
    </font>
    <font>
      <sz val="14"/>
      <name val="Times New Roman CE"/>
      <family val="1"/>
    </font>
    <font>
      <b/>
      <sz val="14"/>
      <name val="Times New Roman CE"/>
      <family val="1"/>
    </font>
    <font>
      <sz val="8.5"/>
      <name val="Times New Roman CE"/>
      <family val="1"/>
    </font>
    <font>
      <sz val="7"/>
      <name val="Times New Roman CE"/>
      <family val="1"/>
    </font>
    <font>
      <sz val="6"/>
      <name val="Times New Roman CE"/>
      <family val="1"/>
    </font>
    <font>
      <i/>
      <sz val="8"/>
      <name val="Times New Roman CE"/>
      <family val="1"/>
    </font>
    <font>
      <b/>
      <sz val="12.5"/>
      <name val="Times New Roman CE"/>
      <family val="1"/>
    </font>
    <font>
      <b/>
      <sz val="7"/>
      <name val="Times New Roman CE"/>
      <family val="1"/>
    </font>
    <font>
      <b/>
      <sz val="6"/>
      <name val="Times New Roman CE"/>
      <family val="1"/>
    </font>
    <font>
      <i/>
      <sz val="7.5"/>
      <name val="Times New Roman CE"/>
      <family val="1"/>
    </font>
    <font>
      <sz val="8"/>
      <name val="Tahoma"/>
      <family val="0"/>
    </font>
    <font>
      <b/>
      <sz val="8"/>
      <name val="Tahoma"/>
      <family val="2"/>
    </font>
    <font>
      <i/>
      <sz val="10"/>
      <name val="Times New Roman CE"/>
      <family val="1"/>
    </font>
    <font>
      <b/>
      <i/>
      <sz val="9"/>
      <name val="Times New Roman CE"/>
      <family val="1"/>
    </font>
    <font>
      <b/>
      <i/>
      <sz val="6.5"/>
      <name val="Times New Roman CE"/>
      <family val="1"/>
    </font>
    <font>
      <sz val="12"/>
      <name val="Times New Roman CE"/>
      <family val="1"/>
    </font>
    <font>
      <b/>
      <sz val="8"/>
      <name val="CRO_Dutch"/>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style="hair"/>
      <right>
        <color indexed="63"/>
      </right>
      <top style="hair"/>
      <bottom style="hair"/>
    </border>
    <border>
      <left style="hair"/>
      <right style="hair"/>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thin"/>
      <right style="hair"/>
      <top>
        <color indexed="63"/>
      </top>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186" fontId="4" fillId="0" borderId="0" applyFont="0" applyFill="0" applyBorder="0" applyAlignment="0" applyProtection="0"/>
    <xf numFmtId="188" fontId="4" fillId="0" borderId="0" applyFon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623">
    <xf numFmtId="0" fontId="0" fillId="0" borderId="0" xfId="0" applyAlignment="1">
      <alignment/>
    </xf>
    <xf numFmtId="0" fontId="5" fillId="2" borderId="1" xfId="22" applyFont="1" applyFill="1" applyBorder="1" applyAlignment="1" applyProtection="1">
      <alignment horizontal="center" vertical="center"/>
      <protection locked="0"/>
    </xf>
    <xf numFmtId="0" fontId="5" fillId="3" borderId="0" xfId="22" applyFont="1" applyFill="1" applyBorder="1" applyAlignment="1" applyProtection="1">
      <alignment horizontal="center" vertical="center"/>
      <protection locked="0"/>
    </xf>
    <xf numFmtId="0" fontId="7" fillId="3" borderId="1" xfId="22" applyFont="1" applyFill="1" applyBorder="1" applyAlignment="1">
      <alignment vertical="center"/>
      <protection/>
    </xf>
    <xf numFmtId="0" fontId="8" fillId="3" borderId="2" xfId="22" applyFont="1" applyFill="1" applyBorder="1" applyAlignment="1" quotePrefix="1">
      <alignment horizontal="center" vertical="center"/>
      <protection/>
    </xf>
    <xf numFmtId="0" fontId="9" fillId="3" borderId="1" xfId="22" applyFont="1" applyFill="1" applyBorder="1" applyAlignment="1">
      <alignment vertical="center"/>
      <protection/>
    </xf>
    <xf numFmtId="3" fontId="6" fillId="3" borderId="3" xfId="22" applyNumberFormat="1" applyFont="1" applyFill="1" applyBorder="1" applyAlignment="1">
      <alignment horizontal="center" vertical="center"/>
      <protection/>
    </xf>
    <xf numFmtId="3" fontId="10" fillId="3" borderId="3" xfId="22" applyNumberFormat="1" applyFont="1" applyFill="1" applyBorder="1" applyAlignment="1">
      <alignment horizontal="center" vertical="center"/>
      <protection/>
    </xf>
    <xf numFmtId="3" fontId="10" fillId="3" borderId="3" xfId="22" applyNumberFormat="1" applyFont="1" applyFill="1" applyBorder="1" applyAlignment="1" applyProtection="1">
      <alignment horizontal="center" vertical="center"/>
      <protection locked="0"/>
    </xf>
    <xf numFmtId="3" fontId="6" fillId="3" borderId="4" xfId="22" applyNumberFormat="1" applyFont="1" applyFill="1" applyBorder="1" applyAlignment="1">
      <alignment horizontal="right" vertical="center"/>
      <protection/>
    </xf>
    <xf numFmtId="3" fontId="6" fillId="3" borderId="3" xfId="22" applyNumberFormat="1" applyFont="1" applyFill="1" applyBorder="1" applyAlignment="1">
      <alignment horizontal="right" vertical="center"/>
      <protection/>
    </xf>
    <xf numFmtId="3" fontId="6" fillId="3" borderId="1" xfId="22" applyNumberFormat="1" applyFont="1" applyFill="1" applyBorder="1" applyAlignment="1">
      <alignment horizontal="right" vertical="center"/>
      <protection/>
    </xf>
    <xf numFmtId="0" fontId="13" fillId="3" borderId="0" xfId="22" applyFont="1" applyFill="1">
      <alignment/>
      <protection/>
    </xf>
    <xf numFmtId="0" fontId="12" fillId="2" borderId="2" xfId="22" applyFont="1" applyFill="1" applyBorder="1" applyAlignment="1" applyProtection="1">
      <alignment horizontal="center" vertical="center"/>
      <protection locked="0"/>
    </xf>
    <xf numFmtId="0" fontId="14" fillId="0" borderId="0" xfId="22" applyFont="1">
      <alignment/>
      <protection/>
    </xf>
    <xf numFmtId="0" fontId="15" fillId="3" borderId="0" xfId="22" applyFont="1" applyFill="1" applyAlignment="1">
      <alignment vertical="center" wrapText="1"/>
      <protection/>
    </xf>
    <xf numFmtId="0" fontId="16" fillId="3" borderId="0" xfId="22" applyFont="1" applyFill="1" applyBorder="1" applyAlignment="1">
      <alignment horizontal="right" vertical="top"/>
      <protection/>
    </xf>
    <xf numFmtId="0" fontId="17" fillId="2" borderId="1" xfId="22" applyFont="1" applyFill="1" applyBorder="1" applyAlignment="1">
      <alignment horizontal="center" vertical="center" wrapText="1"/>
      <protection/>
    </xf>
    <xf numFmtId="0" fontId="17" fillId="2" borderId="3" xfId="22" applyFont="1" applyFill="1" applyBorder="1" applyAlignment="1">
      <alignment horizontal="center" vertical="center" wrapText="1"/>
      <protection/>
    </xf>
    <xf numFmtId="0" fontId="10" fillId="3" borderId="0" xfId="22" applyFont="1" applyFill="1">
      <alignment/>
      <protection/>
    </xf>
    <xf numFmtId="0" fontId="17" fillId="2" borderId="2" xfId="22" applyFont="1" applyFill="1" applyBorder="1" applyAlignment="1">
      <alignment horizontal="center" vertical="center" wrapText="1"/>
      <protection/>
    </xf>
    <xf numFmtId="0" fontId="17" fillId="2" borderId="4" xfId="22" applyFont="1" applyFill="1" applyBorder="1" applyAlignment="1">
      <alignment horizontal="center" vertical="center" wrapText="1"/>
      <protection/>
    </xf>
    <xf numFmtId="0" fontId="10" fillId="3" borderId="0" xfId="22" applyFont="1" applyFill="1" applyAlignment="1">
      <alignment/>
      <protection/>
    </xf>
    <xf numFmtId="0" fontId="15" fillId="3" borderId="0" xfId="22" applyFont="1" applyFill="1" applyAlignment="1">
      <alignment horizontal="right"/>
      <protection/>
    </xf>
    <xf numFmtId="0" fontId="18" fillId="2" borderId="1" xfId="22" applyFont="1" applyFill="1" applyBorder="1" applyAlignment="1" applyProtection="1" quotePrefix="1">
      <alignment horizontal="right"/>
      <protection locked="0"/>
    </xf>
    <xf numFmtId="0" fontId="14" fillId="2" borderId="3" xfId="22" applyFont="1" applyFill="1" applyBorder="1">
      <alignment/>
      <protection/>
    </xf>
    <xf numFmtId="0" fontId="10" fillId="3" borderId="0" xfId="22" applyFont="1" applyFill="1" applyAlignment="1">
      <alignment vertical="center"/>
      <protection/>
    </xf>
    <xf numFmtId="0" fontId="10" fillId="3" borderId="0" xfId="22" applyFont="1" applyFill="1" applyAlignment="1">
      <alignment horizontal="center" vertical="center"/>
      <protection/>
    </xf>
    <xf numFmtId="0" fontId="17" fillId="3" borderId="0" xfId="22" applyFont="1" applyFill="1" applyAlignment="1">
      <alignment/>
      <protection/>
    </xf>
    <xf numFmtId="0" fontId="14" fillId="3" borderId="0" xfId="22" applyFont="1" applyFill="1" applyAlignment="1">
      <alignment/>
      <protection/>
    </xf>
    <xf numFmtId="0" fontId="14" fillId="0" borderId="0" xfId="22" applyFont="1" applyAlignment="1">
      <alignment/>
      <protection/>
    </xf>
    <xf numFmtId="0" fontId="8" fillId="3" borderId="0" xfId="22" applyFont="1" applyFill="1" applyAlignment="1">
      <alignment vertical="center"/>
      <protection/>
    </xf>
    <xf numFmtId="0" fontId="7" fillId="3" borderId="0" xfId="22" applyFont="1" applyFill="1" applyAlignment="1">
      <alignment vertical="center"/>
      <protection/>
    </xf>
    <xf numFmtId="0" fontId="18" fillId="3" borderId="0" xfId="22" applyFont="1" applyFill="1" applyAlignment="1">
      <alignment horizontal="left" vertical="center"/>
      <protection/>
    </xf>
    <xf numFmtId="0" fontId="20" fillId="3" borderId="0" xfId="22" applyFont="1" applyFill="1" applyAlignment="1">
      <alignment horizontal="centerContinuous"/>
      <protection/>
    </xf>
    <xf numFmtId="0" fontId="21" fillId="3" borderId="0" xfId="22" applyFont="1" applyFill="1" applyAlignment="1">
      <alignment horizontal="centerContinuous" vertical="center"/>
      <protection/>
    </xf>
    <xf numFmtId="0" fontId="20" fillId="3" borderId="0" xfId="22" applyFont="1" applyFill="1" applyAlignment="1">
      <alignment vertical="center"/>
      <protection/>
    </xf>
    <xf numFmtId="0" fontId="6" fillId="3" borderId="0" xfId="22" applyFont="1" applyFill="1" applyAlignment="1">
      <alignment horizontal="center" vertical="center"/>
      <protection/>
    </xf>
    <xf numFmtId="0" fontId="14" fillId="0" borderId="0" xfId="22" applyFont="1" applyAlignment="1">
      <alignment horizontal="center" vertical="center"/>
      <protection/>
    </xf>
    <xf numFmtId="0" fontId="15" fillId="3" borderId="4" xfId="22" applyFont="1" applyFill="1" applyBorder="1" applyAlignment="1">
      <alignment vertical="center"/>
      <protection/>
    </xf>
    <xf numFmtId="0" fontId="15" fillId="3" borderId="4" xfId="22" applyFont="1" applyFill="1" applyBorder="1">
      <alignment/>
      <protection/>
    </xf>
    <xf numFmtId="0" fontId="10" fillId="3" borderId="1" xfId="22" applyFont="1" applyFill="1" applyBorder="1" applyAlignment="1" quotePrefix="1">
      <alignment horizontal="center" vertical="center"/>
      <protection/>
    </xf>
    <xf numFmtId="3" fontId="10" fillId="3" borderId="4" xfId="22" applyNumberFormat="1" applyFont="1" applyFill="1" applyBorder="1" applyAlignment="1">
      <alignment horizontal="right" vertical="center"/>
      <protection/>
    </xf>
    <xf numFmtId="0" fontId="15" fillId="3" borderId="5" xfId="22" applyFont="1" applyFill="1" applyBorder="1" applyAlignment="1">
      <alignment vertical="center"/>
      <protection/>
    </xf>
    <xf numFmtId="0" fontId="15" fillId="3" borderId="0" xfId="22" applyFont="1" applyFill="1" applyBorder="1" applyAlignment="1">
      <alignment horizontal="left" vertical="center"/>
      <protection/>
    </xf>
    <xf numFmtId="0" fontId="15" fillId="3" borderId="0" xfId="22" applyFont="1" applyFill="1" applyBorder="1" applyAlignment="1">
      <alignment vertical="center"/>
      <protection/>
    </xf>
    <xf numFmtId="0" fontId="10" fillId="3" borderId="5" xfId="22" applyFont="1" applyFill="1" applyBorder="1" applyAlignment="1" quotePrefix="1">
      <alignment horizontal="center" vertical="center"/>
      <protection/>
    </xf>
    <xf numFmtId="3" fontId="10" fillId="3" borderId="0" xfId="22" applyNumberFormat="1" applyFont="1" applyFill="1" applyBorder="1" applyAlignment="1">
      <alignment horizontal="right" vertical="center"/>
      <protection/>
    </xf>
    <xf numFmtId="0" fontId="15" fillId="3" borderId="6" xfId="22" applyFont="1" applyFill="1" applyBorder="1" applyAlignment="1">
      <alignment vertical="center"/>
      <protection/>
    </xf>
    <xf numFmtId="0" fontId="15" fillId="3" borderId="7" xfId="22" applyFont="1" applyFill="1" applyBorder="1" applyAlignment="1">
      <alignment horizontal="left" vertical="center"/>
      <protection/>
    </xf>
    <xf numFmtId="0" fontId="15" fillId="3" borderId="7" xfId="22" applyFont="1" applyFill="1" applyBorder="1" applyAlignment="1">
      <alignment vertical="center"/>
      <protection/>
    </xf>
    <xf numFmtId="0" fontId="10" fillId="3" borderId="6" xfId="22" applyFont="1" applyFill="1" applyBorder="1" applyAlignment="1" quotePrefix="1">
      <alignment horizontal="center" vertical="center"/>
      <protection/>
    </xf>
    <xf numFmtId="3" fontId="10" fillId="3" borderId="7" xfId="22" applyNumberFormat="1" applyFont="1" applyFill="1" applyBorder="1" applyAlignment="1">
      <alignment horizontal="right" vertical="center"/>
      <protection/>
    </xf>
    <xf numFmtId="3" fontId="22" fillId="3" borderId="8" xfId="22" applyNumberFormat="1" applyFont="1" applyFill="1" applyBorder="1" applyAlignment="1">
      <alignment horizontal="right" vertical="center"/>
      <protection/>
    </xf>
    <xf numFmtId="0" fontId="15" fillId="3" borderId="5" xfId="22" applyFont="1" applyFill="1" applyBorder="1" applyAlignment="1">
      <alignment/>
      <protection/>
    </xf>
    <xf numFmtId="0" fontId="15" fillId="3" borderId="0" xfId="22" applyFont="1" applyFill="1" applyBorder="1" applyAlignment="1">
      <alignment/>
      <protection/>
    </xf>
    <xf numFmtId="0" fontId="9" fillId="3" borderId="0" xfId="22" applyFont="1" applyFill="1" applyBorder="1" applyAlignment="1">
      <alignment/>
      <protection/>
    </xf>
    <xf numFmtId="0" fontId="10" fillId="3" borderId="5" xfId="22" applyFont="1" applyFill="1" applyBorder="1" applyAlignment="1" quotePrefix="1">
      <alignment horizontal="center"/>
      <protection/>
    </xf>
    <xf numFmtId="0" fontId="14" fillId="0" borderId="0" xfId="22" applyFont="1" applyBorder="1" applyAlignment="1">
      <alignment/>
      <protection/>
    </xf>
    <xf numFmtId="0" fontId="23" fillId="3" borderId="0" xfId="22" applyFont="1" applyFill="1" applyBorder="1" applyAlignment="1">
      <alignment horizontal="left"/>
      <protection/>
    </xf>
    <xf numFmtId="3" fontId="23" fillId="0" borderId="0" xfId="22" applyNumberFormat="1" applyFont="1" applyFill="1" applyBorder="1" applyAlignment="1" applyProtection="1">
      <alignment horizontal="center"/>
      <protection locked="0"/>
    </xf>
    <xf numFmtId="3" fontId="6" fillId="0" borderId="9" xfId="22" applyNumberFormat="1" applyFont="1" applyFill="1" applyBorder="1" applyAlignment="1" applyProtection="1" quotePrefix="1">
      <alignment horizontal="right"/>
      <protection locked="0"/>
    </xf>
    <xf numFmtId="49" fontId="11" fillId="0" borderId="0" xfId="22" applyNumberFormat="1" applyFont="1" applyFill="1" applyBorder="1" applyAlignment="1" applyProtection="1">
      <alignment horizontal="right"/>
      <protection locked="0"/>
    </xf>
    <xf numFmtId="3" fontId="6" fillId="0" borderId="9" xfId="22" applyNumberFormat="1" applyFont="1" applyFill="1" applyBorder="1" applyAlignment="1" applyProtection="1">
      <alignment horizontal="center"/>
      <protection locked="0"/>
    </xf>
    <xf numFmtId="3" fontId="23" fillId="0" borderId="0" xfId="22" applyNumberFormat="1" applyFont="1" applyFill="1" applyBorder="1" applyAlignment="1" applyProtection="1">
      <alignment horizontal="left"/>
      <protection locked="0"/>
    </xf>
    <xf numFmtId="3" fontId="10" fillId="0" borderId="10" xfId="22" applyNumberFormat="1" applyFont="1" applyFill="1" applyBorder="1" applyAlignment="1">
      <alignment horizontal="right"/>
      <protection/>
    </xf>
    <xf numFmtId="0" fontId="9" fillId="3" borderId="0" xfId="22" applyFont="1" applyFill="1" applyBorder="1" applyAlignment="1">
      <alignment vertical="center"/>
      <protection/>
    </xf>
    <xf numFmtId="3" fontId="10" fillId="0" borderId="10" xfId="22" applyNumberFormat="1" applyFont="1" applyFill="1" applyBorder="1" applyAlignment="1">
      <alignment horizontal="right" vertical="center"/>
      <protection/>
    </xf>
    <xf numFmtId="0" fontId="15" fillId="3" borderId="1" xfId="22" applyFont="1" applyFill="1" applyBorder="1" applyAlignment="1">
      <alignment vertical="center"/>
      <protection/>
    </xf>
    <xf numFmtId="3" fontId="22" fillId="3" borderId="3" xfId="22" applyNumberFormat="1" applyFont="1" applyFill="1" applyBorder="1" applyAlignment="1">
      <alignment horizontal="right" vertical="center"/>
      <protection/>
    </xf>
    <xf numFmtId="3" fontId="6" fillId="0" borderId="0" xfId="22" applyNumberFormat="1" applyFont="1" applyFill="1" applyBorder="1" applyAlignment="1" applyProtection="1">
      <alignment horizontal="right" vertical="center"/>
      <protection locked="0"/>
    </xf>
    <xf numFmtId="3" fontId="22" fillId="3" borderId="10" xfId="22" applyNumberFormat="1" applyFont="1" applyFill="1" applyBorder="1" applyAlignment="1">
      <alignment horizontal="right" vertical="center"/>
      <protection/>
    </xf>
    <xf numFmtId="3" fontId="6" fillId="0" borderId="0" xfId="22" applyNumberFormat="1" applyFont="1" applyFill="1" applyBorder="1" applyAlignment="1" applyProtection="1">
      <alignment horizontal="right"/>
      <protection locked="0"/>
    </xf>
    <xf numFmtId="3" fontId="6" fillId="0" borderId="9" xfId="22" applyNumberFormat="1" applyFont="1" applyFill="1" applyBorder="1" applyAlignment="1" applyProtection="1">
      <alignment horizontal="right"/>
      <protection locked="0"/>
    </xf>
    <xf numFmtId="3" fontId="22" fillId="3" borderId="10" xfId="22" applyNumberFormat="1" applyFont="1" applyFill="1" applyBorder="1" applyAlignment="1">
      <alignment horizontal="right"/>
      <protection/>
    </xf>
    <xf numFmtId="0" fontId="15" fillId="3" borderId="11" xfId="22" applyFont="1" applyFill="1" applyBorder="1" applyAlignment="1">
      <alignment vertical="center"/>
      <protection/>
    </xf>
    <xf numFmtId="0" fontId="15" fillId="3" borderId="12" xfId="22" applyFont="1" applyFill="1" applyBorder="1" applyAlignment="1">
      <alignment vertical="center"/>
      <protection/>
    </xf>
    <xf numFmtId="0" fontId="10" fillId="3" borderId="11" xfId="22" applyFont="1" applyFill="1" applyBorder="1" applyAlignment="1" quotePrefix="1">
      <alignment horizontal="center" vertical="center"/>
      <protection/>
    </xf>
    <xf numFmtId="3" fontId="22" fillId="3" borderId="13" xfId="22" applyNumberFormat="1" applyFont="1" applyFill="1" applyBorder="1" applyAlignment="1">
      <alignment horizontal="right" vertical="center"/>
      <protection/>
    </xf>
    <xf numFmtId="0" fontId="14" fillId="0" borderId="0" xfId="22" applyFont="1" applyBorder="1">
      <alignment/>
      <protection/>
    </xf>
    <xf numFmtId="3" fontId="10" fillId="0" borderId="13" xfId="22" applyNumberFormat="1" applyFont="1" applyFill="1" applyBorder="1" applyAlignment="1">
      <alignment horizontal="right" vertical="center"/>
      <protection/>
    </xf>
    <xf numFmtId="0" fontId="15" fillId="3" borderId="4" xfId="22" applyFont="1" applyFill="1" applyBorder="1" applyAlignment="1">
      <alignment horizontal="left" vertical="center"/>
      <protection/>
    </xf>
    <xf numFmtId="0" fontId="14" fillId="0" borderId="5" xfId="22" applyFont="1" applyBorder="1">
      <alignment/>
      <protection/>
    </xf>
    <xf numFmtId="0" fontId="15" fillId="3" borderId="0" xfId="22" applyFont="1" applyFill="1" applyBorder="1" applyAlignment="1">
      <alignment horizontal="left"/>
      <protection/>
    </xf>
    <xf numFmtId="0" fontId="10" fillId="3" borderId="0" xfId="22" applyFont="1" applyFill="1" applyBorder="1" applyAlignment="1">
      <alignment horizontal="left"/>
      <protection/>
    </xf>
    <xf numFmtId="3" fontId="10" fillId="3" borderId="0" xfId="22" applyNumberFormat="1" applyFont="1" applyFill="1" applyBorder="1" applyAlignment="1" applyProtection="1">
      <alignment/>
      <protection locked="0"/>
    </xf>
    <xf numFmtId="3" fontId="10" fillId="3" borderId="0" xfId="22" applyNumberFormat="1" applyFont="1" applyFill="1" applyBorder="1" applyAlignment="1" applyProtection="1">
      <alignment horizontal="center"/>
      <protection locked="0"/>
    </xf>
    <xf numFmtId="0" fontId="10" fillId="3" borderId="7" xfId="22" applyFont="1" applyFill="1" applyBorder="1" applyAlignment="1">
      <alignment horizontal="left"/>
      <protection/>
    </xf>
    <xf numFmtId="3" fontId="15" fillId="3" borderId="0" xfId="22" applyNumberFormat="1" applyFont="1" applyFill="1" applyBorder="1" applyAlignment="1" applyProtection="1">
      <alignment horizontal="right"/>
      <protection locked="0"/>
    </xf>
    <xf numFmtId="0" fontId="15" fillId="3" borderId="0" xfId="22" applyFont="1" applyFill="1" applyBorder="1" applyAlignment="1">
      <alignment horizontal="right"/>
      <protection/>
    </xf>
    <xf numFmtId="0" fontId="15" fillId="3" borderId="0" xfId="22" applyFont="1" applyFill="1" applyBorder="1" applyAlignment="1">
      <alignment horizontal="left" vertical="center" wrapText="1"/>
      <protection/>
    </xf>
    <xf numFmtId="0" fontId="15" fillId="3" borderId="12" xfId="22" applyFont="1" applyFill="1" applyBorder="1" applyAlignment="1">
      <alignment horizontal="left" vertical="center" wrapText="1"/>
      <protection/>
    </xf>
    <xf numFmtId="0" fontId="14" fillId="0" borderId="11" xfId="22" applyFont="1" applyBorder="1">
      <alignment/>
      <protection/>
    </xf>
    <xf numFmtId="0" fontId="15" fillId="3" borderId="5" xfId="22" applyFont="1" applyFill="1" applyBorder="1" applyAlignment="1">
      <alignment horizontal="center" vertical="center"/>
      <protection/>
    </xf>
    <xf numFmtId="0" fontId="15" fillId="3" borderId="12" xfId="22" applyFont="1" applyFill="1" applyBorder="1" applyAlignment="1">
      <alignment horizontal="left" vertical="center"/>
      <protection/>
    </xf>
    <xf numFmtId="0" fontId="9" fillId="3" borderId="13" xfId="22" applyFont="1" applyFill="1" applyBorder="1" applyAlignment="1">
      <alignment horizontal="left" vertical="center" wrapText="1"/>
      <protection/>
    </xf>
    <xf numFmtId="0" fontId="23" fillId="3" borderId="11" xfId="22" applyFont="1" applyFill="1" applyBorder="1" applyAlignment="1">
      <alignment horizontal="center" vertical="center"/>
      <protection/>
    </xf>
    <xf numFmtId="0" fontId="23" fillId="3" borderId="1" xfId="22" applyFont="1" applyFill="1" applyBorder="1" applyAlignment="1">
      <alignment horizontal="center" vertical="center"/>
      <protection/>
    </xf>
    <xf numFmtId="0" fontId="14" fillId="0" borderId="3" xfId="22" applyFont="1" applyBorder="1" applyAlignment="1">
      <alignment/>
      <protection/>
    </xf>
    <xf numFmtId="0" fontId="23" fillId="3" borderId="7" xfId="22" applyFont="1" applyFill="1" applyBorder="1" applyAlignment="1">
      <alignment horizontal="center" vertical="center"/>
      <protection/>
    </xf>
    <xf numFmtId="0" fontId="14" fillId="0" borderId="8" xfId="22" applyFont="1" applyBorder="1">
      <alignment/>
      <protection/>
    </xf>
    <xf numFmtId="0" fontId="23" fillId="3" borderId="5" xfId="22" applyFont="1" applyFill="1" applyBorder="1" applyAlignment="1">
      <alignment horizontal="center" vertical="center"/>
      <protection/>
    </xf>
    <xf numFmtId="0" fontId="23" fillId="3" borderId="0" xfId="22" applyFont="1" applyFill="1" applyBorder="1" applyAlignment="1">
      <alignment horizontal="center" vertical="center"/>
      <protection/>
    </xf>
    <xf numFmtId="0" fontId="23" fillId="3" borderId="10" xfId="22" applyFont="1" applyFill="1" applyBorder="1" applyAlignment="1">
      <alignment horizontal="center" vertical="center"/>
      <protection/>
    </xf>
    <xf numFmtId="0" fontId="23" fillId="3" borderId="6" xfId="22" applyFont="1" applyFill="1" applyBorder="1" applyAlignment="1">
      <alignment horizontal="center" vertical="center"/>
      <protection/>
    </xf>
    <xf numFmtId="0" fontId="14" fillId="0" borderId="7" xfId="22" applyFont="1" applyBorder="1">
      <alignment/>
      <protection/>
    </xf>
    <xf numFmtId="0" fontId="17" fillId="3" borderId="5" xfId="22" applyFont="1" applyFill="1" applyBorder="1" applyAlignment="1">
      <alignment horizontal="left"/>
      <protection/>
    </xf>
    <xf numFmtId="0" fontId="17" fillId="3" borderId="0" xfId="22" applyFont="1" applyFill="1" applyBorder="1" applyAlignment="1">
      <alignment horizontal="left"/>
      <protection/>
    </xf>
    <xf numFmtId="0" fontId="24" fillId="3" borderId="0" xfId="22" applyFont="1" applyFill="1" applyBorder="1" applyAlignment="1">
      <alignment horizontal="left"/>
      <protection/>
    </xf>
    <xf numFmtId="0" fontId="24" fillId="3" borderId="10" xfId="22" applyFont="1" applyFill="1" applyBorder="1" applyAlignment="1">
      <alignment horizontal="left"/>
      <protection/>
    </xf>
    <xf numFmtId="0" fontId="6" fillId="3" borderId="9" xfId="22" applyFont="1" applyFill="1" applyBorder="1" applyAlignment="1">
      <alignment horizontal="left"/>
      <protection/>
    </xf>
    <xf numFmtId="0" fontId="14" fillId="0" borderId="10" xfId="22" applyFont="1" applyBorder="1">
      <alignment/>
      <protection/>
    </xf>
    <xf numFmtId="0" fontId="24" fillId="3" borderId="12" xfId="22" applyFont="1" applyFill="1" applyBorder="1" applyAlignment="1">
      <alignment horizontal="left"/>
      <protection/>
    </xf>
    <xf numFmtId="0" fontId="24" fillId="3" borderId="5" xfId="22" applyFont="1" applyFill="1" applyBorder="1" applyAlignment="1">
      <alignment horizontal="left"/>
      <protection/>
    </xf>
    <xf numFmtId="0" fontId="24" fillId="3" borderId="4" xfId="22" applyFont="1" applyFill="1" applyBorder="1" applyAlignment="1">
      <alignment horizontal="left"/>
      <protection/>
    </xf>
    <xf numFmtId="0" fontId="24" fillId="3" borderId="11" xfId="22" applyFont="1" applyFill="1" applyBorder="1" applyAlignment="1">
      <alignment horizontal="left"/>
      <protection/>
    </xf>
    <xf numFmtId="0" fontId="14" fillId="0" borderId="13" xfId="22" applyFont="1" applyBorder="1">
      <alignment/>
      <protection/>
    </xf>
    <xf numFmtId="0" fontId="23" fillId="3" borderId="8" xfId="22" applyFont="1" applyFill="1" applyBorder="1" applyAlignment="1">
      <alignment horizontal="center" vertical="center"/>
      <protection/>
    </xf>
    <xf numFmtId="0" fontId="15" fillId="3" borderId="5" xfId="22" applyFont="1" applyFill="1" applyBorder="1" applyAlignment="1">
      <alignment horizontal="center" vertical="center" wrapText="1"/>
      <protection/>
    </xf>
    <xf numFmtId="0" fontId="15" fillId="3" borderId="10" xfId="22" applyFont="1" applyFill="1" applyBorder="1" applyAlignment="1">
      <alignment horizontal="center" vertical="center" wrapText="1"/>
      <protection/>
    </xf>
    <xf numFmtId="0" fontId="24" fillId="3" borderId="13" xfId="22" applyFont="1" applyFill="1" applyBorder="1" applyAlignment="1">
      <alignment horizontal="left"/>
      <protection/>
    </xf>
    <xf numFmtId="0" fontId="14" fillId="0" borderId="12" xfId="22" applyFont="1" applyBorder="1">
      <alignment/>
      <protection/>
    </xf>
    <xf numFmtId="0" fontId="15" fillId="3" borderId="7" xfId="22" applyFont="1" applyFill="1" applyBorder="1" applyAlignment="1">
      <alignment horizontal="center" vertical="center" wrapText="1"/>
      <protection/>
    </xf>
    <xf numFmtId="0" fontId="14" fillId="0" borderId="7" xfId="22" applyFont="1" applyBorder="1" applyAlignment="1">
      <alignment/>
      <protection/>
    </xf>
    <xf numFmtId="0" fontId="24" fillId="3" borderId="7" xfId="22" applyFont="1" applyFill="1" applyBorder="1" applyAlignment="1">
      <alignment horizontal="left"/>
      <protection/>
    </xf>
    <xf numFmtId="3" fontId="10" fillId="3" borderId="0" xfId="22" applyNumberFormat="1" applyFont="1" applyFill="1" applyBorder="1" applyAlignment="1" applyProtection="1">
      <alignment horizontal="right" vertical="center"/>
      <protection locked="0"/>
    </xf>
    <xf numFmtId="3" fontId="6" fillId="3" borderId="9" xfId="22" applyNumberFormat="1" applyFont="1" applyFill="1" applyBorder="1" applyAlignment="1" applyProtection="1">
      <alignment horizontal="right" vertical="center"/>
      <protection locked="0"/>
    </xf>
    <xf numFmtId="0" fontId="15" fillId="3" borderId="0" xfId="22" applyFont="1" applyFill="1" applyBorder="1" applyAlignment="1" quotePrefix="1">
      <alignment horizontal="left"/>
      <protection/>
    </xf>
    <xf numFmtId="3" fontId="6" fillId="3" borderId="0" xfId="22" applyNumberFormat="1" applyFont="1" applyFill="1" applyBorder="1" applyAlignment="1" applyProtection="1">
      <alignment horizontal="right" vertical="center"/>
      <protection locked="0"/>
    </xf>
    <xf numFmtId="0" fontId="14" fillId="0" borderId="0" xfId="22" applyFont="1" applyBorder="1" applyAlignment="1">
      <alignment vertical="center" wrapText="1"/>
      <protection/>
    </xf>
    <xf numFmtId="3" fontId="10" fillId="3" borderId="12" xfId="22" applyNumberFormat="1" applyFont="1" applyFill="1" applyBorder="1" applyAlignment="1" applyProtection="1">
      <alignment horizontal="right" vertical="center"/>
      <protection locked="0"/>
    </xf>
    <xf numFmtId="0" fontId="8" fillId="0" borderId="5" xfId="22" applyFont="1" applyFill="1" applyBorder="1" applyAlignment="1">
      <alignment horizontal="center" vertical="center"/>
      <protection/>
    </xf>
    <xf numFmtId="0" fontId="8" fillId="0" borderId="0" xfId="22" applyFont="1" applyFill="1" applyBorder="1" applyAlignment="1">
      <alignment horizontal="center" vertical="center"/>
      <protection/>
    </xf>
    <xf numFmtId="0" fontId="8" fillId="0" borderId="10" xfId="22" applyFont="1" applyFill="1" applyBorder="1" applyAlignment="1">
      <alignment horizontal="center" vertical="center"/>
      <protection/>
    </xf>
    <xf numFmtId="0" fontId="14" fillId="0" borderId="0" xfId="22" applyFont="1" applyFill="1">
      <alignment/>
      <protection/>
    </xf>
    <xf numFmtId="0" fontId="23" fillId="3" borderId="5" xfId="22" applyFont="1" applyFill="1" applyBorder="1" applyAlignment="1">
      <alignment horizontal="left" vertical="center"/>
      <protection/>
    </xf>
    <xf numFmtId="3" fontId="15" fillId="3" borderId="0" xfId="22" applyNumberFormat="1" applyFont="1" applyFill="1" applyBorder="1" applyAlignment="1">
      <alignment horizontal="left" vertical="center"/>
      <protection/>
    </xf>
    <xf numFmtId="3" fontId="10" fillId="3" borderId="10" xfId="22" applyNumberFormat="1" applyFont="1" applyFill="1" applyBorder="1" applyAlignment="1">
      <alignment horizontal="right" vertical="center"/>
      <protection/>
    </xf>
    <xf numFmtId="3" fontId="10" fillId="3" borderId="5" xfId="22" applyNumberFormat="1" applyFont="1" applyFill="1" applyBorder="1" applyAlignment="1">
      <alignment horizontal="right" vertical="center"/>
      <protection/>
    </xf>
    <xf numFmtId="3" fontId="23" fillId="3" borderId="0" xfId="22" applyNumberFormat="1" applyFont="1" applyFill="1" applyBorder="1" applyAlignment="1">
      <alignment horizontal="left"/>
      <protection/>
    </xf>
    <xf numFmtId="3" fontId="10" fillId="3" borderId="0" xfId="22" applyNumberFormat="1" applyFont="1" applyFill="1" applyBorder="1" applyAlignment="1">
      <alignment horizontal="right"/>
      <protection/>
    </xf>
    <xf numFmtId="0" fontId="22" fillId="3" borderId="10" xfId="22" applyFont="1" applyFill="1" applyBorder="1" applyAlignment="1">
      <alignment horizontal="right" vertical="center"/>
      <protection/>
    </xf>
    <xf numFmtId="0" fontId="14" fillId="0" borderId="5" xfId="22" applyFont="1" applyBorder="1" applyAlignment="1">
      <alignment horizontal="left" vertical="center"/>
      <protection/>
    </xf>
    <xf numFmtId="3" fontId="10" fillId="3" borderId="8" xfId="22" applyNumberFormat="1" applyFont="1" applyFill="1" applyBorder="1" applyAlignment="1">
      <alignment horizontal="right" vertical="center"/>
      <protection/>
    </xf>
    <xf numFmtId="3" fontId="10" fillId="3" borderId="6" xfId="22" applyNumberFormat="1" applyFont="1" applyFill="1" applyBorder="1" applyAlignment="1">
      <alignment horizontal="right" vertical="center"/>
      <protection/>
    </xf>
    <xf numFmtId="3" fontId="15" fillId="3" borderId="7" xfId="22" applyNumberFormat="1" applyFont="1" applyFill="1" applyBorder="1" applyAlignment="1">
      <alignment horizontal="left" vertical="center"/>
      <protection/>
    </xf>
    <xf numFmtId="0" fontId="22" fillId="3" borderId="8" xfId="22" applyFont="1" applyFill="1" applyBorder="1" applyAlignment="1">
      <alignment horizontal="right" vertical="center"/>
      <protection/>
    </xf>
    <xf numFmtId="3" fontId="15" fillId="3" borderId="0" xfId="22" applyNumberFormat="1" applyFont="1" applyFill="1" applyBorder="1" applyAlignment="1">
      <alignment horizontal="left"/>
      <protection/>
    </xf>
    <xf numFmtId="3" fontId="10" fillId="3" borderId="12" xfId="22" applyNumberFormat="1" applyFont="1" applyFill="1" applyBorder="1" applyAlignment="1">
      <alignment horizontal="right" vertical="center"/>
      <protection/>
    </xf>
    <xf numFmtId="3" fontId="10" fillId="3" borderId="13" xfId="22" applyNumberFormat="1" applyFont="1" applyFill="1" applyBorder="1" applyAlignment="1">
      <alignment horizontal="right" vertical="center"/>
      <protection/>
    </xf>
    <xf numFmtId="3" fontId="10" fillId="3" borderId="11" xfId="22" applyNumberFormat="1" applyFont="1" applyFill="1" applyBorder="1" applyAlignment="1">
      <alignment horizontal="right" vertical="center"/>
      <protection/>
    </xf>
    <xf numFmtId="3" fontId="6" fillId="0" borderId="5" xfId="22" applyNumberFormat="1" applyFont="1" applyFill="1" applyBorder="1" applyAlignment="1" applyProtection="1">
      <alignment horizontal="right"/>
      <protection locked="0"/>
    </xf>
    <xf numFmtId="0" fontId="9" fillId="3" borderId="7" xfId="22" applyFont="1" applyFill="1" applyBorder="1" applyAlignment="1">
      <alignment vertical="center"/>
      <protection/>
    </xf>
    <xf numFmtId="0" fontId="15" fillId="3" borderId="0" xfId="22" applyFont="1" applyFill="1" applyBorder="1" applyAlignment="1">
      <alignment vertical="top"/>
      <protection/>
    </xf>
    <xf numFmtId="3" fontId="6" fillId="0" borderId="9" xfId="22" applyNumberFormat="1" applyFont="1" applyFill="1" applyBorder="1" applyAlignment="1" applyProtection="1">
      <alignment horizontal="right" vertical="center"/>
      <protection locked="0"/>
    </xf>
    <xf numFmtId="0" fontId="14" fillId="0" borderId="0" xfId="22" applyFont="1" applyAlignment="1">
      <alignment vertical="center"/>
      <protection/>
    </xf>
    <xf numFmtId="3" fontId="6" fillId="0" borderId="7" xfId="22" applyNumberFormat="1" applyFont="1" applyFill="1" applyBorder="1" applyAlignment="1" applyProtection="1">
      <alignment horizontal="right" vertical="center"/>
      <protection locked="0"/>
    </xf>
    <xf numFmtId="3" fontId="22" fillId="3" borderId="8" xfId="22" applyNumberFormat="1" applyFont="1" applyFill="1" applyBorder="1" applyAlignment="1">
      <alignment horizontal="right" vertical="top"/>
      <protection/>
    </xf>
    <xf numFmtId="0" fontId="8" fillId="3" borderId="11" xfId="22" applyFont="1" applyFill="1" applyBorder="1">
      <alignment/>
      <protection/>
    </xf>
    <xf numFmtId="0" fontId="15" fillId="3" borderId="12" xfId="22" applyFont="1" applyFill="1" applyBorder="1" applyAlignment="1">
      <alignment horizontal="centerContinuous" vertical="center"/>
      <protection/>
    </xf>
    <xf numFmtId="0" fontId="14" fillId="3" borderId="12" xfId="22" applyFont="1" applyFill="1" applyBorder="1" applyAlignment="1">
      <alignment horizontal="centerContinuous"/>
      <protection/>
    </xf>
    <xf numFmtId="0" fontId="8" fillId="3" borderId="12" xfId="22" applyFont="1" applyFill="1" applyBorder="1">
      <alignment/>
      <protection/>
    </xf>
    <xf numFmtId="0" fontId="8" fillId="3" borderId="13" xfId="22" applyFont="1" applyFill="1" applyBorder="1">
      <alignment/>
      <protection/>
    </xf>
    <xf numFmtId="0" fontId="8" fillId="3" borderId="0" xfId="22" applyFont="1" applyFill="1">
      <alignment/>
      <protection/>
    </xf>
    <xf numFmtId="0" fontId="25" fillId="3" borderId="0" xfId="22" applyFont="1" applyFill="1" applyBorder="1" applyAlignment="1" applyProtection="1">
      <alignment horizontal="center"/>
      <protection locked="0"/>
    </xf>
    <xf numFmtId="0" fontId="8" fillId="3" borderId="0" xfId="22" applyFont="1" applyFill="1" applyBorder="1">
      <alignment/>
      <protection/>
    </xf>
    <xf numFmtId="0" fontId="15" fillId="3" borderId="0" xfId="22" applyFont="1" applyFill="1" applyBorder="1" applyAlignment="1">
      <alignment horizontal="center"/>
      <protection/>
    </xf>
    <xf numFmtId="0" fontId="23" fillId="0" borderId="0" xfId="22" applyFont="1">
      <alignment/>
      <protection/>
    </xf>
    <xf numFmtId="0" fontId="15" fillId="0" borderId="0" xfId="22" applyFont="1" applyAlignment="1">
      <alignment horizontal="left"/>
      <protection/>
    </xf>
    <xf numFmtId="0" fontId="15" fillId="0" borderId="0" xfId="22" applyFont="1">
      <alignment/>
      <protection/>
    </xf>
    <xf numFmtId="0" fontId="6" fillId="2" borderId="1" xfId="22" applyFont="1" applyFill="1" applyBorder="1" applyAlignment="1">
      <alignment horizontal="centerContinuous" vertical="center"/>
      <protection/>
    </xf>
    <xf numFmtId="0" fontId="6" fillId="2" borderId="3" xfId="22" applyFont="1" applyFill="1" applyBorder="1" applyAlignment="1">
      <alignment horizontal="centerContinuous" vertical="center"/>
      <protection/>
    </xf>
    <xf numFmtId="0" fontId="6" fillId="2" borderId="2" xfId="22" applyFont="1" applyFill="1" applyBorder="1" applyAlignment="1" applyProtection="1">
      <alignment horizontal="center" vertical="center"/>
      <protection locked="0"/>
    </xf>
    <xf numFmtId="0" fontId="6" fillId="2" borderId="1" xfId="22" applyFont="1" applyFill="1" applyBorder="1" applyAlignment="1" applyProtection="1">
      <alignment horizontal="center" vertical="center"/>
      <protection locked="0"/>
    </xf>
    <xf numFmtId="0" fontId="6" fillId="2" borderId="4" xfId="22" applyFont="1" applyFill="1" applyBorder="1" applyAlignment="1" applyProtection="1">
      <alignment horizontal="center" vertical="center"/>
      <protection locked="0"/>
    </xf>
    <xf numFmtId="0" fontId="6" fillId="2" borderId="3" xfId="22" applyFont="1" applyFill="1" applyBorder="1" applyAlignment="1" applyProtection="1">
      <alignment horizontal="center" vertical="center"/>
      <protection locked="0"/>
    </xf>
    <xf numFmtId="0" fontId="15" fillId="3" borderId="0" xfId="22" applyFont="1" applyFill="1" applyAlignment="1">
      <alignment horizontal="right" vertical="top"/>
      <protection/>
    </xf>
    <xf numFmtId="0" fontId="17" fillId="2" borderId="1" xfId="22" applyFont="1" applyFill="1" applyBorder="1" applyAlignment="1">
      <alignment horizontal="centerContinuous" vertical="center" wrapText="1"/>
      <protection/>
    </xf>
    <xf numFmtId="0" fontId="17" fillId="2" borderId="3" xfId="22" applyFont="1" applyFill="1" applyBorder="1" applyAlignment="1">
      <alignment horizontal="centerContinuous" vertical="center" wrapText="1"/>
      <protection/>
    </xf>
    <xf numFmtId="0" fontId="18" fillId="4" borderId="1" xfId="22" applyFont="1" applyFill="1" applyBorder="1" applyAlignment="1" applyProtection="1" quotePrefix="1">
      <alignment horizontal="right"/>
      <protection locked="0"/>
    </xf>
    <xf numFmtId="0" fontId="16" fillId="2" borderId="3" xfId="22" applyFont="1" applyFill="1" applyBorder="1" applyAlignment="1" applyProtection="1" quotePrefix="1">
      <alignment horizontal="right"/>
      <protection locked="0"/>
    </xf>
    <xf numFmtId="0" fontId="23" fillId="3" borderId="0" xfId="22" applyFont="1" applyFill="1" applyAlignment="1">
      <alignment/>
      <protection/>
    </xf>
    <xf numFmtId="0" fontId="14" fillId="3" borderId="0" xfId="22" applyFont="1" applyFill="1">
      <alignment/>
      <protection/>
    </xf>
    <xf numFmtId="0" fontId="8" fillId="3" borderId="0" xfId="22" applyFont="1" applyFill="1" applyAlignment="1">
      <alignment horizontal="center" vertical="center"/>
      <protection/>
    </xf>
    <xf numFmtId="0" fontId="26" fillId="3" borderId="0" xfId="22" applyFont="1" applyFill="1" applyAlignment="1">
      <alignment horizontal="left" vertical="center"/>
      <protection/>
    </xf>
    <xf numFmtId="0" fontId="10" fillId="3" borderId="0" xfId="22" applyFont="1" applyFill="1" applyAlignment="1">
      <alignment horizontal="right" vertical="center"/>
      <protection/>
    </xf>
    <xf numFmtId="0" fontId="15" fillId="3" borderId="0" xfId="22" applyFont="1" applyFill="1" applyAlignment="1">
      <alignment horizontal="right" vertical="center"/>
      <protection/>
    </xf>
    <xf numFmtId="0" fontId="15" fillId="3" borderId="0" xfId="22" applyFont="1" applyFill="1" applyAlignment="1">
      <alignment horizontal="center" vertical="center"/>
      <protection/>
    </xf>
    <xf numFmtId="0" fontId="8" fillId="0" borderId="0" xfId="22" applyFont="1">
      <alignment/>
      <protection/>
    </xf>
    <xf numFmtId="0" fontId="6" fillId="3" borderId="0" xfId="22" applyFont="1" applyFill="1" applyAlignment="1">
      <alignment horizontal="left"/>
      <protection/>
    </xf>
    <xf numFmtId="0" fontId="6" fillId="3" borderId="0" xfId="22" applyFont="1" applyFill="1" applyAlignment="1">
      <alignment horizontal="left" indent="2"/>
      <protection/>
    </xf>
    <xf numFmtId="0" fontId="6" fillId="3" borderId="0" xfId="22" applyFont="1" applyFill="1" applyAlignment="1">
      <alignment horizontal="center"/>
      <protection/>
    </xf>
    <xf numFmtId="0" fontId="27" fillId="3" borderId="0" xfId="22" applyFont="1" applyFill="1" applyAlignment="1">
      <alignment horizontal="left" indent="6"/>
      <protection/>
    </xf>
    <xf numFmtId="0" fontId="27" fillId="3" borderId="0" xfId="22" applyFont="1" applyFill="1" applyAlignment="1">
      <alignment horizontal="right"/>
      <protection/>
    </xf>
    <xf numFmtId="0" fontId="23" fillId="3" borderId="0" xfId="22" applyFont="1" applyFill="1" applyAlignment="1">
      <alignment horizontal="right"/>
      <protection/>
    </xf>
    <xf numFmtId="0" fontId="15" fillId="2" borderId="4" xfId="22" applyFont="1" applyFill="1" applyBorder="1" applyAlignment="1">
      <alignment horizontal="center" vertical="center"/>
      <protection/>
    </xf>
    <xf numFmtId="0" fontId="23" fillId="2" borderId="3" xfId="22" applyFont="1" applyFill="1" applyBorder="1" applyAlignment="1">
      <alignment horizontal="right" vertical="center"/>
      <protection/>
    </xf>
    <xf numFmtId="0" fontId="8" fillId="3" borderId="4" xfId="22" applyFont="1" applyFill="1" applyBorder="1" applyAlignment="1">
      <alignment vertical="center"/>
      <protection/>
    </xf>
    <xf numFmtId="3" fontId="10" fillId="3" borderId="1" xfId="22" applyNumberFormat="1" applyFont="1" applyFill="1" applyBorder="1" applyAlignment="1">
      <alignment horizontal="right" vertical="center"/>
      <protection/>
    </xf>
    <xf numFmtId="0" fontId="9" fillId="3" borderId="4" xfId="22" applyFont="1" applyFill="1" applyBorder="1" applyAlignment="1">
      <alignment vertical="center"/>
      <protection/>
    </xf>
    <xf numFmtId="0" fontId="8" fillId="3" borderId="4" xfId="22" applyFont="1" applyFill="1" applyBorder="1" applyAlignment="1">
      <alignment horizontal="left" vertical="center" wrapText="1"/>
      <protection/>
    </xf>
    <xf numFmtId="0" fontId="15" fillId="3" borderId="4" xfId="22" applyFont="1" applyFill="1" applyBorder="1" applyAlignment="1">
      <alignment horizontal="left" vertical="center" wrapText="1"/>
      <protection/>
    </xf>
    <xf numFmtId="0" fontId="9" fillId="3" borderId="4" xfId="22" applyFont="1" applyFill="1" applyBorder="1" applyAlignment="1">
      <alignment horizontal="left" vertical="center" wrapText="1"/>
      <protection/>
    </xf>
    <xf numFmtId="0" fontId="7" fillId="3" borderId="4" xfId="22" applyFont="1" applyFill="1" applyBorder="1" applyAlignment="1">
      <alignment vertical="center"/>
      <protection/>
    </xf>
    <xf numFmtId="0" fontId="16" fillId="0" borderId="0" xfId="22" applyFont="1">
      <alignment/>
      <protection/>
    </xf>
    <xf numFmtId="0" fontId="9" fillId="3" borderId="4" xfId="22" applyFont="1" applyFill="1" applyBorder="1" applyAlignment="1">
      <alignment horizontal="left" vertical="center"/>
      <protection/>
    </xf>
    <xf numFmtId="0" fontId="7" fillId="3" borderId="4" xfId="22" applyFont="1" applyFill="1" applyBorder="1" applyAlignment="1">
      <alignment horizontal="left" vertical="center" wrapText="1"/>
      <protection/>
    </xf>
    <xf numFmtId="3" fontId="6" fillId="0" borderId="4" xfId="22" applyNumberFormat="1" applyFont="1" applyFill="1" applyBorder="1" applyAlignment="1" applyProtection="1">
      <alignment horizontal="right" vertical="center"/>
      <protection locked="0"/>
    </xf>
    <xf numFmtId="0" fontId="15" fillId="3" borderId="0" xfId="22" applyFont="1" applyFill="1">
      <alignment/>
      <protection/>
    </xf>
    <xf numFmtId="0" fontId="15" fillId="3" borderId="0" xfId="22" applyFont="1" applyFill="1" applyAlignment="1">
      <alignment/>
      <protection/>
    </xf>
    <xf numFmtId="0" fontId="10" fillId="3" borderId="0" xfId="22" applyFont="1" applyFill="1" applyAlignment="1">
      <alignment horizontal="center"/>
      <protection/>
    </xf>
    <xf numFmtId="0" fontId="23" fillId="3" borderId="0" xfId="22" applyFont="1" applyFill="1" applyAlignment="1">
      <alignment vertical="top"/>
      <protection/>
    </xf>
    <xf numFmtId="0" fontId="22" fillId="0" borderId="0" xfId="22" applyFont="1" applyAlignment="1">
      <alignment/>
      <protection/>
    </xf>
    <xf numFmtId="0" fontId="23" fillId="0" borderId="0" xfId="22" applyFont="1" applyAlignment="1">
      <alignment/>
      <protection/>
    </xf>
    <xf numFmtId="0" fontId="25" fillId="3" borderId="12" xfId="22" applyFont="1" applyFill="1" applyBorder="1" applyAlignment="1">
      <alignment horizontal="center"/>
      <protection/>
    </xf>
    <xf numFmtId="0" fontId="8" fillId="3" borderId="0" xfId="22" applyFont="1" applyFill="1" applyAlignment="1">
      <alignment/>
      <protection/>
    </xf>
    <xf numFmtId="0" fontId="15" fillId="3" borderId="0" xfId="22" applyFont="1" applyFill="1" applyAlignment="1" applyProtection="1">
      <alignment horizontal="left"/>
      <protection locked="0"/>
    </xf>
    <xf numFmtId="0" fontId="15" fillId="3" borderId="0" xfId="22" applyFont="1" applyFill="1" applyAlignment="1">
      <alignment horizontal="left"/>
      <protection/>
    </xf>
    <xf numFmtId="0" fontId="15" fillId="3" borderId="0" xfId="22" applyFont="1" applyFill="1" applyAlignment="1" applyProtection="1">
      <alignment horizontal="left" vertical="center"/>
      <protection locked="0"/>
    </xf>
    <xf numFmtId="0" fontId="15" fillId="3" borderId="0" xfId="22" applyFont="1" applyFill="1" applyAlignment="1" applyProtection="1">
      <alignment vertical="center"/>
      <protection locked="0"/>
    </xf>
    <xf numFmtId="0" fontId="8" fillId="3" borderId="0" xfId="22" applyFont="1" applyFill="1" applyBorder="1" applyAlignment="1">
      <alignment vertical="center"/>
      <protection/>
    </xf>
    <xf numFmtId="0" fontId="24" fillId="3" borderId="0" xfId="22" applyFont="1" applyFill="1" applyBorder="1" applyAlignment="1">
      <alignment horizontal="center" vertical="center" wrapText="1"/>
      <protection/>
    </xf>
    <xf numFmtId="0" fontId="24" fillId="3" borderId="0" xfId="22" applyFont="1" applyFill="1" applyBorder="1" applyAlignment="1">
      <alignment horizontal="center" vertical="center"/>
      <protection/>
    </xf>
    <xf numFmtId="0" fontId="23" fillId="3" borderId="0" xfId="22" applyFont="1" applyFill="1" applyAlignment="1">
      <alignment horizontal="center"/>
      <protection/>
    </xf>
    <xf numFmtId="0" fontId="15" fillId="3" borderId="0" xfId="22" applyFont="1" applyFill="1" applyAlignment="1">
      <alignment horizontal="centerContinuous" vertical="center"/>
      <protection/>
    </xf>
    <xf numFmtId="0" fontId="14" fillId="3" borderId="0" xfId="22" applyFont="1" applyFill="1" applyAlignment="1">
      <alignment horizontal="centerContinuous"/>
      <protection/>
    </xf>
    <xf numFmtId="0" fontId="15" fillId="3" borderId="7" xfId="22" applyFont="1" applyFill="1" applyBorder="1" applyAlignment="1">
      <alignment horizontal="center" vertical="top"/>
      <protection/>
    </xf>
    <xf numFmtId="0" fontId="8" fillId="3" borderId="7" xfId="22" applyFont="1" applyFill="1" applyBorder="1">
      <alignment/>
      <protection/>
    </xf>
    <xf numFmtId="0" fontId="19" fillId="2" borderId="3" xfId="22" applyFont="1" applyFill="1" applyBorder="1" applyAlignment="1" applyProtection="1" quotePrefix="1">
      <alignment horizontal="right"/>
      <protection locked="0"/>
    </xf>
    <xf numFmtId="0" fontId="15" fillId="2" borderId="7" xfId="22" applyFont="1" applyFill="1" applyBorder="1" applyAlignment="1">
      <alignment horizontal="center" vertical="center"/>
      <protection/>
    </xf>
    <xf numFmtId="0" fontId="9" fillId="3" borderId="1" xfId="22" applyFont="1" applyFill="1" applyBorder="1" applyAlignment="1">
      <alignment vertical="top"/>
      <protection/>
    </xf>
    <xf numFmtId="0" fontId="23" fillId="3" borderId="0" xfId="22" applyFont="1" applyFill="1">
      <alignment/>
      <protection/>
    </xf>
    <xf numFmtId="14" fontId="8" fillId="3" borderId="0" xfId="22" applyNumberFormat="1" applyFont="1" applyFill="1" applyAlignment="1" applyProtection="1">
      <alignment horizontal="center"/>
      <protection locked="0"/>
    </xf>
    <xf numFmtId="14" fontId="8" fillId="3" borderId="0" xfId="22" applyNumberFormat="1" applyFont="1" applyFill="1" applyAlignment="1" applyProtection="1">
      <alignment horizontal="left"/>
      <protection locked="0"/>
    </xf>
    <xf numFmtId="0" fontId="10" fillId="0" borderId="0" xfId="22" applyFont="1">
      <alignment/>
      <protection/>
    </xf>
    <xf numFmtId="0" fontId="10" fillId="3" borderId="0" xfId="22" applyFont="1" applyFill="1" applyAlignment="1">
      <alignment horizontal="centerContinuous"/>
      <protection/>
    </xf>
    <xf numFmtId="0" fontId="10" fillId="3" borderId="0" xfId="22" applyFont="1" applyFill="1" applyAlignment="1">
      <alignment horizontal="centerContinuous" vertical="center"/>
      <protection/>
    </xf>
    <xf numFmtId="0" fontId="8" fillId="3" borderId="0" xfId="22" applyFont="1" applyFill="1" applyAlignment="1">
      <alignment horizontal="centerContinuous"/>
      <protection/>
    </xf>
    <xf numFmtId="0" fontId="6" fillId="3" borderId="0" xfId="22" applyFont="1" applyFill="1" applyAlignment="1">
      <alignment horizontal="left" vertical="center"/>
      <protection/>
    </xf>
    <xf numFmtId="0" fontId="6" fillId="3" borderId="0" xfId="22" applyFont="1" applyFill="1" applyAlignment="1">
      <alignment horizontal="left" vertical="center" indent="2"/>
      <protection/>
    </xf>
    <xf numFmtId="0" fontId="27" fillId="3" borderId="0" xfId="22" applyFont="1" applyFill="1" applyAlignment="1">
      <alignment horizontal="left" vertical="center" indent="6"/>
      <protection/>
    </xf>
    <xf numFmtId="0" fontId="23" fillId="2" borderId="14" xfId="22" applyFont="1" applyFill="1" applyBorder="1" applyAlignment="1">
      <alignment horizontal="center" vertical="center" wrapText="1"/>
      <protection/>
    </xf>
    <xf numFmtId="0" fontId="17" fillId="2" borderId="3" xfId="22" applyFont="1" applyFill="1" applyBorder="1" applyAlignment="1">
      <alignment horizontal="center" vertical="center"/>
      <protection/>
    </xf>
    <xf numFmtId="0" fontId="10" fillId="2" borderId="4" xfId="22" applyFont="1" applyFill="1" applyBorder="1" applyAlignment="1">
      <alignment vertical="center"/>
      <protection/>
    </xf>
    <xf numFmtId="0" fontId="26" fillId="3" borderId="0" xfId="22" applyFont="1" applyFill="1" applyAlignment="1">
      <alignment horizontal="left"/>
      <protection/>
    </xf>
    <xf numFmtId="0" fontId="21" fillId="3" borderId="0" xfId="22" applyFont="1" applyFill="1" applyAlignment="1">
      <alignment horizontal="centerContinuous"/>
      <protection/>
    </xf>
    <xf numFmtId="0" fontId="15" fillId="3" borderId="0" xfId="22" applyFont="1" applyFill="1" applyAlignment="1">
      <alignment horizontal="centerContinuous"/>
      <protection/>
    </xf>
    <xf numFmtId="0" fontId="15" fillId="3" borderId="0" xfId="22" applyFont="1" applyFill="1" applyAlignment="1">
      <alignment horizontal="center"/>
      <protection/>
    </xf>
    <xf numFmtId="0" fontId="15" fillId="3" borderId="4" xfId="22" applyFont="1" applyFill="1" applyBorder="1" applyAlignment="1">
      <alignment/>
      <protection/>
    </xf>
    <xf numFmtId="3" fontId="10" fillId="3" borderId="3" xfId="22" applyNumberFormat="1" applyFont="1" applyFill="1" applyBorder="1" applyAlignment="1">
      <alignment horizontal="right" vertical="center"/>
      <protection/>
    </xf>
    <xf numFmtId="0" fontId="23" fillId="3" borderId="0" xfId="22" applyFont="1" applyFill="1" applyAlignment="1">
      <alignment horizontal="left"/>
      <protection/>
    </xf>
    <xf numFmtId="0" fontId="23" fillId="3" borderId="0" xfId="22" applyFont="1" applyFill="1" applyAlignment="1">
      <alignment horizontal="center" vertical="top"/>
      <protection/>
    </xf>
    <xf numFmtId="3" fontId="6" fillId="0" borderId="0" xfId="22" applyNumberFormat="1" applyFont="1" applyFill="1" applyBorder="1" applyAlignment="1" applyProtection="1">
      <alignment horizontal="center" vertical="center"/>
      <protection locked="0"/>
    </xf>
    <xf numFmtId="0" fontId="15" fillId="3" borderId="1" xfId="22" applyFont="1" applyFill="1" applyBorder="1" applyAlignment="1">
      <alignment vertical="top"/>
      <protection/>
    </xf>
    <xf numFmtId="0" fontId="10" fillId="3" borderId="0" xfId="22" applyFont="1" applyFill="1" applyBorder="1" applyAlignment="1" quotePrefix="1">
      <alignment horizontal="center"/>
      <protection/>
    </xf>
    <xf numFmtId="3" fontId="6" fillId="0" borderId="10" xfId="22" applyNumberFormat="1" applyFont="1" applyFill="1" applyBorder="1" applyAlignment="1" applyProtection="1">
      <alignment horizontal="center" vertical="center"/>
      <protection locked="0"/>
    </xf>
    <xf numFmtId="3" fontId="6" fillId="0" borderId="12" xfId="22" applyNumberFormat="1" applyFont="1" applyFill="1" applyBorder="1" applyAlignment="1" applyProtection="1">
      <alignment horizontal="center" vertical="center"/>
      <protection locked="0"/>
    </xf>
    <xf numFmtId="0" fontId="15" fillId="3" borderId="12" xfId="22" applyFont="1" applyFill="1" applyBorder="1" applyAlignment="1">
      <alignment horizontal="left"/>
      <protection/>
    </xf>
    <xf numFmtId="0" fontId="15" fillId="3" borderId="10" xfId="22" applyFont="1" applyFill="1" applyBorder="1" applyAlignment="1">
      <alignment/>
      <protection/>
    </xf>
    <xf numFmtId="0" fontId="15" fillId="3" borderId="11" xfId="22" applyFont="1" applyFill="1" applyBorder="1" applyAlignment="1">
      <alignment/>
      <protection/>
    </xf>
    <xf numFmtId="0" fontId="15" fillId="3" borderId="12" xfId="22" applyFont="1" applyFill="1" applyBorder="1" applyAlignment="1">
      <alignment/>
      <protection/>
    </xf>
    <xf numFmtId="0" fontId="15" fillId="3" borderId="13" xfId="22" applyFont="1" applyFill="1" applyBorder="1" applyAlignment="1">
      <alignment/>
      <protection/>
    </xf>
    <xf numFmtId="0" fontId="10" fillId="3" borderId="11" xfId="22" applyFont="1" applyFill="1" applyBorder="1" applyAlignment="1" quotePrefix="1">
      <alignment horizontal="center"/>
      <protection/>
    </xf>
    <xf numFmtId="0" fontId="10" fillId="3" borderId="12" xfId="22" applyFont="1" applyFill="1" applyBorder="1" applyAlignment="1" quotePrefix="1">
      <alignment horizontal="center"/>
      <protection/>
    </xf>
    <xf numFmtId="3" fontId="6" fillId="0" borderId="12" xfId="22" applyNumberFormat="1" applyFont="1" applyFill="1" applyBorder="1" applyAlignment="1" applyProtection="1">
      <alignment horizontal="right"/>
      <protection locked="0"/>
    </xf>
    <xf numFmtId="3" fontId="22" fillId="3" borderId="13" xfId="22" applyNumberFormat="1" applyFont="1" applyFill="1" applyBorder="1" applyAlignment="1">
      <alignment horizontal="right"/>
      <protection/>
    </xf>
    <xf numFmtId="0" fontId="10" fillId="3" borderId="6" xfId="22" applyFont="1" applyFill="1" applyBorder="1" applyAlignment="1" quotePrefix="1">
      <alignment horizontal="center"/>
      <protection/>
    </xf>
    <xf numFmtId="14" fontId="15" fillId="0" borderId="0" xfId="22" applyNumberFormat="1" applyFont="1" applyAlignment="1">
      <alignment horizontal="center"/>
      <protection/>
    </xf>
    <xf numFmtId="0" fontId="15" fillId="0" borderId="0" xfId="22" applyFont="1" applyBorder="1">
      <alignment/>
      <protection/>
    </xf>
    <xf numFmtId="0" fontId="15" fillId="0" borderId="0" xfId="22" applyFont="1" applyAlignment="1">
      <alignment vertical="top"/>
      <protection/>
    </xf>
    <xf numFmtId="0" fontId="15" fillId="0" borderId="7" xfId="22" applyFont="1" applyBorder="1" applyAlignment="1">
      <alignment vertical="top"/>
      <protection/>
    </xf>
    <xf numFmtId="0" fontId="10" fillId="3" borderId="0" xfId="22" applyFont="1" applyFill="1" applyBorder="1" applyAlignment="1">
      <alignment/>
      <protection/>
    </xf>
    <xf numFmtId="3" fontId="15" fillId="0" borderId="0" xfId="22" applyNumberFormat="1" applyFont="1" applyFill="1" applyBorder="1" applyAlignment="1" applyProtection="1">
      <alignment horizontal="left" vertical="center"/>
      <protection locked="0"/>
    </xf>
    <xf numFmtId="0" fontId="15" fillId="3" borderId="5" xfId="22" applyFont="1" applyFill="1" applyBorder="1" applyAlignment="1">
      <alignment horizontal="left" vertical="center"/>
      <protection/>
    </xf>
    <xf numFmtId="0" fontId="15" fillId="3" borderId="11" xfId="22" applyFont="1" applyFill="1" applyBorder="1" applyAlignment="1">
      <alignment horizontal="center"/>
      <protection/>
    </xf>
    <xf numFmtId="3" fontId="6" fillId="0" borderId="7" xfId="22" applyNumberFormat="1" applyFont="1" applyFill="1" applyBorder="1" applyAlignment="1" applyProtection="1">
      <alignment horizontal="center" vertical="center"/>
      <protection locked="0"/>
    </xf>
    <xf numFmtId="0" fontId="10" fillId="3" borderId="12" xfId="22" applyFont="1" applyFill="1" applyBorder="1" applyAlignment="1">
      <alignment horizontal="left" vertical="center"/>
      <protection/>
    </xf>
    <xf numFmtId="0" fontId="15" fillId="3" borderId="12" xfId="22" applyFont="1" applyFill="1" applyBorder="1" applyAlignment="1" quotePrefix="1">
      <alignment horizontal="left" vertical="center"/>
      <protection/>
    </xf>
    <xf numFmtId="0" fontId="14" fillId="0" borderId="10" xfId="22" applyFont="1" applyBorder="1" applyAlignment="1">
      <alignment horizontal="left" vertical="center" wrapText="1"/>
      <protection/>
    </xf>
    <xf numFmtId="0" fontId="15" fillId="3" borderId="12" xfId="22" applyFont="1" applyFill="1" applyBorder="1" applyAlignment="1" quotePrefix="1">
      <alignment horizontal="left"/>
      <protection/>
    </xf>
    <xf numFmtId="0" fontId="8" fillId="0" borderId="11" xfId="22" applyFont="1" applyFill="1" applyBorder="1" applyAlignment="1">
      <alignment horizontal="center" vertical="center"/>
      <protection/>
    </xf>
    <xf numFmtId="0" fontId="8" fillId="0" borderId="12" xfId="22" applyFont="1" applyFill="1" applyBorder="1" applyAlignment="1">
      <alignment horizontal="center" vertical="center"/>
      <protection/>
    </xf>
    <xf numFmtId="0" fontId="8" fillId="0" borderId="13" xfId="22" applyFont="1" applyFill="1" applyBorder="1" applyAlignment="1">
      <alignment horizontal="center" vertical="center"/>
      <protection/>
    </xf>
    <xf numFmtId="0" fontId="15" fillId="3" borderId="13" xfId="22" applyFont="1" applyFill="1" applyBorder="1" applyAlignment="1">
      <alignment vertical="center"/>
      <protection/>
    </xf>
    <xf numFmtId="0" fontId="14" fillId="0" borderId="0" xfId="22" applyFont="1" applyBorder="1" applyAlignment="1">
      <alignment horizontal="left" vertical="center" wrapText="1"/>
      <protection/>
    </xf>
    <xf numFmtId="0" fontId="15" fillId="0" borderId="0" xfId="22" applyFont="1" applyBorder="1" applyAlignment="1">
      <alignment horizontal="left" vertical="center" wrapText="1"/>
      <protection/>
    </xf>
    <xf numFmtId="0" fontId="15" fillId="0" borderId="10" xfId="22" applyFont="1" applyBorder="1" applyAlignment="1">
      <alignment horizontal="left" vertical="center" wrapText="1"/>
      <protection/>
    </xf>
    <xf numFmtId="3" fontId="15" fillId="0" borderId="0" xfId="22" applyNumberFormat="1" applyFont="1" applyFill="1" applyBorder="1" applyAlignment="1" applyProtection="1">
      <alignment horizontal="center" vertical="center"/>
      <protection locked="0"/>
    </xf>
    <xf numFmtId="0" fontId="14" fillId="0" borderId="12" xfId="22" applyFont="1" applyBorder="1" applyAlignment="1">
      <alignment horizontal="left" vertical="center" wrapText="1"/>
      <protection/>
    </xf>
    <xf numFmtId="0" fontId="14" fillId="0" borderId="13" xfId="22" applyFont="1" applyBorder="1" applyAlignment="1">
      <alignment horizontal="left" vertical="center" wrapText="1"/>
      <protection/>
    </xf>
    <xf numFmtId="0" fontId="15" fillId="3" borderId="12" xfId="22" applyFont="1" applyFill="1" applyBorder="1" applyAlignment="1">
      <alignment horizontal="right"/>
      <protection/>
    </xf>
    <xf numFmtId="3" fontId="6" fillId="3" borderId="12" xfId="22" applyNumberFormat="1" applyFont="1" applyFill="1" applyBorder="1" applyAlignment="1" applyProtection="1">
      <alignment horizontal="right" vertical="center"/>
      <protection locked="0"/>
    </xf>
    <xf numFmtId="0" fontId="10" fillId="3" borderId="6" xfId="22" applyFont="1" applyFill="1" applyBorder="1" applyAlignment="1">
      <alignment horizontal="center" vertical="center"/>
      <protection/>
    </xf>
    <xf numFmtId="3" fontId="10" fillId="3" borderId="7" xfId="22" applyNumberFormat="1" applyFont="1" applyFill="1" applyBorder="1" applyAlignment="1" applyProtection="1">
      <alignment horizontal="right" vertical="center"/>
      <protection locked="0"/>
    </xf>
    <xf numFmtId="3" fontId="15" fillId="3" borderId="5" xfId="22" applyNumberFormat="1" applyFont="1" applyFill="1" applyBorder="1" applyAlignment="1">
      <alignment horizontal="left" vertical="center"/>
      <protection/>
    </xf>
    <xf numFmtId="3" fontId="24" fillId="3" borderId="0" xfId="22" applyNumberFormat="1" applyFont="1" applyFill="1" applyBorder="1" applyAlignment="1">
      <alignment horizontal="right" vertical="center"/>
      <protection/>
    </xf>
    <xf numFmtId="3" fontId="28" fillId="0" borderId="5" xfId="22" applyNumberFormat="1" applyFont="1" applyFill="1" applyBorder="1" applyAlignment="1" applyProtection="1">
      <alignment horizontal="right"/>
      <protection locked="0"/>
    </xf>
    <xf numFmtId="0" fontId="15" fillId="3" borderId="5" xfId="22" applyFont="1" applyFill="1" applyBorder="1" applyAlignment="1" quotePrefix="1">
      <alignment horizontal="center" vertical="center"/>
      <protection/>
    </xf>
    <xf numFmtId="3" fontId="15" fillId="3" borderId="0" xfId="22" applyNumberFormat="1" applyFont="1" applyFill="1" applyBorder="1" applyAlignment="1">
      <alignment horizontal="right" vertical="center"/>
      <protection/>
    </xf>
    <xf numFmtId="3" fontId="15" fillId="3" borderId="10" xfId="22" applyNumberFormat="1" applyFont="1" applyFill="1" applyBorder="1" applyAlignment="1">
      <alignment horizontal="right" vertical="center"/>
      <protection/>
    </xf>
    <xf numFmtId="0" fontId="24" fillId="3" borderId="5" xfId="22" applyFont="1" applyFill="1" applyBorder="1" applyAlignment="1">
      <alignment horizontal="left" vertical="center"/>
      <protection/>
    </xf>
    <xf numFmtId="0" fontId="24" fillId="3" borderId="0" xfId="22" applyFont="1" applyFill="1" applyBorder="1" applyAlignment="1">
      <alignment horizontal="left" vertical="center"/>
      <protection/>
    </xf>
    <xf numFmtId="0" fontId="24" fillId="0" borderId="0" xfId="22" applyFont="1">
      <alignment/>
      <protection/>
    </xf>
    <xf numFmtId="3" fontId="28" fillId="0" borderId="0" xfId="22" applyNumberFormat="1" applyFont="1" applyFill="1" applyBorder="1" applyAlignment="1" applyProtection="1">
      <alignment horizontal="right" vertical="center"/>
      <protection locked="0"/>
    </xf>
    <xf numFmtId="3" fontId="24" fillId="0" borderId="0" xfId="22" applyNumberFormat="1" applyFont="1" applyFill="1" applyBorder="1" applyAlignment="1" applyProtection="1">
      <alignment horizontal="left" vertical="center"/>
      <protection locked="0"/>
    </xf>
    <xf numFmtId="0" fontId="24" fillId="0" borderId="0" xfId="22" applyFont="1" applyBorder="1">
      <alignment/>
      <protection/>
    </xf>
    <xf numFmtId="0" fontId="7" fillId="3" borderId="2" xfId="22" applyFont="1" applyFill="1" applyBorder="1" applyAlignment="1" quotePrefix="1">
      <alignment horizontal="center" vertical="center"/>
      <protection/>
    </xf>
    <xf numFmtId="0" fontId="18" fillId="0" borderId="0" xfId="22" applyFont="1" applyFill="1" applyBorder="1" applyAlignment="1" applyProtection="1" quotePrefix="1">
      <alignment horizontal="right"/>
      <protection locked="0"/>
    </xf>
    <xf numFmtId="0" fontId="15" fillId="0" borderId="0" xfId="22" applyFont="1" applyAlignment="1">
      <alignment/>
      <protection/>
    </xf>
    <xf numFmtId="0" fontId="15" fillId="0" borderId="0" xfId="22" applyFont="1" applyAlignment="1">
      <alignment horizontal="right"/>
      <protection/>
    </xf>
    <xf numFmtId="0" fontId="24" fillId="3" borderId="9" xfId="22" applyFont="1" applyFill="1" applyBorder="1" applyAlignment="1">
      <alignment horizontal="left"/>
      <protection/>
    </xf>
    <xf numFmtId="3" fontId="10" fillId="3" borderId="6" xfId="22" applyNumberFormat="1" applyFont="1" applyFill="1" applyBorder="1" applyAlignment="1" applyProtection="1">
      <alignment horizontal="right" vertical="center"/>
      <protection locked="0"/>
    </xf>
    <xf numFmtId="3" fontId="28" fillId="0" borderId="15" xfId="22" applyNumberFormat="1" applyFont="1" applyFill="1" applyBorder="1" applyAlignment="1" applyProtection="1">
      <alignment horizontal="right"/>
      <protection locked="0"/>
    </xf>
    <xf numFmtId="3" fontId="9" fillId="0" borderId="15" xfId="22" applyNumberFormat="1" applyFont="1" applyFill="1" applyBorder="1" applyAlignment="1" applyProtection="1">
      <alignment horizontal="right"/>
      <protection locked="0"/>
    </xf>
    <xf numFmtId="0" fontId="23" fillId="2" borderId="1" xfId="22" applyFont="1" applyFill="1" applyBorder="1" applyAlignment="1">
      <alignment vertical="center"/>
      <protection/>
    </xf>
    <xf numFmtId="0" fontId="23" fillId="2" borderId="4" xfId="22" applyFont="1" applyFill="1" applyBorder="1" applyAlignment="1">
      <alignment vertical="center"/>
      <protection/>
    </xf>
    <xf numFmtId="0" fontId="23" fillId="2" borderId="2" xfId="22" applyFont="1" applyFill="1" applyBorder="1" applyAlignment="1">
      <alignment horizontal="center" vertical="center"/>
      <protection/>
    </xf>
    <xf numFmtId="0" fontId="23" fillId="3" borderId="0" xfId="22" applyFont="1" applyFill="1" applyAlignment="1">
      <alignment vertical="center"/>
      <protection/>
    </xf>
    <xf numFmtId="0" fontId="23" fillId="0" borderId="0" xfId="22" applyFont="1" applyAlignment="1">
      <alignment vertical="center"/>
      <protection/>
    </xf>
    <xf numFmtId="0" fontId="27" fillId="2" borderId="4" xfId="22" applyFont="1" applyFill="1" applyBorder="1" applyAlignment="1">
      <alignment vertical="center"/>
      <protection/>
    </xf>
    <xf numFmtId="0" fontId="17" fillId="3" borderId="7" xfId="22" applyFont="1" applyFill="1" applyBorder="1" applyAlignment="1">
      <alignment horizontal="left"/>
      <protection/>
    </xf>
    <xf numFmtId="0" fontId="15" fillId="3" borderId="13" xfId="22" applyFont="1" applyFill="1" applyBorder="1" applyAlignment="1">
      <alignment horizontal="center" vertical="center" wrapText="1"/>
      <protection/>
    </xf>
    <xf numFmtId="3" fontId="6" fillId="0" borderId="10" xfId="22" applyNumberFormat="1" applyFont="1" applyFill="1" applyBorder="1" applyAlignment="1" applyProtection="1">
      <alignment horizontal="right"/>
      <protection locked="0"/>
    </xf>
    <xf numFmtId="0" fontId="15" fillId="3" borderId="12" xfId="22" applyFont="1" applyFill="1" applyBorder="1" applyAlignment="1">
      <alignment horizontal="centerContinuous" vertical="center" wrapText="1"/>
      <protection/>
    </xf>
    <xf numFmtId="0" fontId="14" fillId="3" borderId="12" xfId="22" applyFont="1" applyFill="1" applyBorder="1" applyAlignment="1">
      <alignment horizontal="centerContinuous" wrapText="1"/>
      <protection/>
    </xf>
    <xf numFmtId="0" fontId="8" fillId="3" borderId="12" xfId="22" applyFont="1" applyFill="1" applyBorder="1" applyAlignment="1">
      <alignment wrapText="1"/>
      <protection/>
    </xf>
    <xf numFmtId="3" fontId="6" fillId="0" borderId="11" xfId="22" applyNumberFormat="1" applyFont="1" applyFill="1" applyBorder="1" applyAlignment="1" applyProtection="1">
      <alignment horizontal="right" vertical="center"/>
      <protection locked="0"/>
    </xf>
    <xf numFmtId="3" fontId="6" fillId="0" borderId="16" xfId="22" applyNumberFormat="1" applyFont="1" applyFill="1" applyBorder="1" applyAlignment="1" applyProtection="1">
      <alignment horizontal="right" vertical="center"/>
      <protection locked="0"/>
    </xf>
    <xf numFmtId="3" fontId="6" fillId="3" borderId="11" xfId="22" applyNumberFormat="1" applyFont="1" applyFill="1" applyBorder="1" applyAlignment="1" applyProtection="1">
      <alignment horizontal="right" vertical="center"/>
      <protection locked="0"/>
    </xf>
    <xf numFmtId="3" fontId="6" fillId="3" borderId="16" xfId="22" applyNumberFormat="1" applyFont="1" applyFill="1" applyBorder="1" applyAlignment="1" applyProtection="1">
      <alignment horizontal="right" vertical="center"/>
      <protection locked="0"/>
    </xf>
    <xf numFmtId="0" fontId="10" fillId="3" borderId="0" xfId="22" applyFont="1" applyFill="1" applyAlignment="1">
      <alignment horizontal="right"/>
      <protection/>
    </xf>
    <xf numFmtId="0" fontId="6" fillId="2" borderId="1" xfId="22" applyFont="1" applyFill="1" applyBorder="1" applyAlignment="1">
      <alignment horizontal="left" vertical="center"/>
      <protection/>
    </xf>
    <xf numFmtId="0" fontId="7" fillId="3" borderId="12" xfId="22" applyFont="1" applyFill="1" applyBorder="1" applyAlignment="1">
      <alignment horizontal="left"/>
      <protection/>
    </xf>
    <xf numFmtId="3" fontId="6" fillId="0" borderId="11" xfId="22" applyNumberFormat="1" applyFont="1" applyFill="1" applyBorder="1" applyAlignment="1" applyProtection="1">
      <alignment horizontal="right"/>
      <protection locked="0"/>
    </xf>
    <xf numFmtId="3" fontId="6" fillId="0" borderId="16" xfId="22" applyNumberFormat="1" applyFont="1" applyFill="1" applyBorder="1" applyAlignment="1" applyProtection="1">
      <alignment horizontal="right"/>
      <protection locked="0"/>
    </xf>
    <xf numFmtId="0" fontId="9" fillId="3" borderId="0" xfId="22" applyFont="1" applyFill="1" applyBorder="1" applyAlignment="1" quotePrefix="1">
      <alignment horizontal="left"/>
      <protection/>
    </xf>
    <xf numFmtId="3" fontId="9" fillId="3" borderId="0" xfId="22" applyNumberFormat="1" applyFont="1" applyFill="1" applyBorder="1" applyAlignment="1" applyProtection="1">
      <alignment horizontal="left"/>
      <protection locked="0"/>
    </xf>
    <xf numFmtId="14" fontId="9" fillId="0" borderId="12" xfId="22" applyNumberFormat="1" applyFont="1" applyBorder="1" applyAlignment="1">
      <alignment horizontal="left"/>
      <protection/>
    </xf>
    <xf numFmtId="0" fontId="25" fillId="3" borderId="0" xfId="22" applyFont="1" applyFill="1" applyBorder="1" applyAlignment="1">
      <alignment horizontal="center"/>
      <protection/>
    </xf>
    <xf numFmtId="3" fontId="10" fillId="3" borderId="13" xfId="22" applyNumberFormat="1" applyFont="1" applyFill="1" applyBorder="1" applyAlignment="1">
      <alignment horizontal="center" vertical="center"/>
      <protection/>
    </xf>
    <xf numFmtId="0" fontId="16" fillId="2" borderId="1" xfId="22" applyFont="1" applyFill="1" applyBorder="1" applyAlignment="1">
      <alignment horizontal="centerContinuous" vertical="center"/>
      <protection/>
    </xf>
    <xf numFmtId="0" fontId="16" fillId="2" borderId="3" xfId="22" applyFont="1" applyFill="1" applyBorder="1" applyAlignment="1">
      <alignment horizontal="centerContinuous" vertical="center"/>
      <protection/>
    </xf>
    <xf numFmtId="0" fontId="14" fillId="3" borderId="0" xfId="22" applyFont="1" applyFill="1" applyAlignment="1">
      <alignment vertical="center"/>
      <protection/>
    </xf>
    <xf numFmtId="0" fontId="16" fillId="2" borderId="2" xfId="22" applyFont="1" applyFill="1" applyBorder="1" applyAlignment="1" applyProtection="1">
      <alignment horizontal="center" vertical="center"/>
      <protection locked="0"/>
    </xf>
    <xf numFmtId="0" fontId="16" fillId="2" borderId="1" xfId="22" applyFont="1" applyFill="1" applyBorder="1" applyAlignment="1" applyProtection="1">
      <alignment horizontal="center" vertical="center"/>
      <protection locked="0"/>
    </xf>
    <xf numFmtId="0" fontId="16" fillId="2" borderId="3" xfId="22" applyFont="1" applyFill="1" applyBorder="1" applyAlignment="1" applyProtection="1">
      <alignment horizontal="center" vertical="center"/>
      <protection locked="0"/>
    </xf>
    <xf numFmtId="0" fontId="14" fillId="3" borderId="0" xfId="22" applyFont="1" applyFill="1" applyAlignment="1">
      <alignment horizontal="right" vertical="top"/>
      <protection/>
    </xf>
    <xf numFmtId="0" fontId="14" fillId="3" borderId="0" xfId="22" applyFont="1" applyFill="1" applyAlignment="1">
      <alignment vertical="center" wrapText="1"/>
      <protection/>
    </xf>
    <xf numFmtId="0" fontId="14" fillId="2" borderId="1" xfId="22" applyFont="1" applyFill="1" applyBorder="1" applyAlignment="1">
      <alignment horizontal="center" vertical="center" wrapText="1"/>
      <protection/>
    </xf>
    <xf numFmtId="0" fontId="14" fillId="2" borderId="3" xfId="22" applyFont="1" applyFill="1" applyBorder="1" applyAlignment="1">
      <alignment horizontal="center" vertical="center" wrapText="1"/>
      <protection/>
    </xf>
    <xf numFmtId="0" fontId="14" fillId="2" borderId="2" xfId="22" applyFont="1" applyFill="1" applyBorder="1" applyAlignment="1">
      <alignment horizontal="center" vertical="center" wrapText="1"/>
      <protection/>
    </xf>
    <xf numFmtId="0" fontId="14" fillId="2" borderId="4" xfId="22" applyFont="1" applyFill="1" applyBorder="1" applyAlignment="1">
      <alignment horizontal="center" vertical="center" wrapText="1"/>
      <protection/>
    </xf>
    <xf numFmtId="0" fontId="14" fillId="3" borderId="0" xfId="22" applyFont="1" applyFill="1" applyAlignment="1">
      <alignment horizontal="right"/>
      <protection/>
    </xf>
    <xf numFmtId="0" fontId="16" fillId="4" borderId="1" xfId="22" applyFont="1" applyFill="1" applyBorder="1" applyAlignment="1" applyProtection="1" quotePrefix="1">
      <alignment horizontal="right"/>
      <protection locked="0"/>
    </xf>
    <xf numFmtId="0" fontId="16" fillId="2" borderId="1" xfId="22" applyFont="1" applyFill="1" applyBorder="1" applyAlignment="1">
      <alignment vertical="center"/>
      <protection/>
    </xf>
    <xf numFmtId="0" fontId="14" fillId="3" borderId="0" xfId="22" applyFont="1" applyFill="1" applyAlignment="1">
      <alignment horizontal="center" vertical="center"/>
      <protection/>
    </xf>
    <xf numFmtId="0" fontId="16" fillId="3" borderId="0" xfId="22" applyFont="1" applyFill="1" applyAlignment="1">
      <alignment vertical="center"/>
      <protection/>
    </xf>
    <xf numFmtId="0" fontId="16" fillId="3" borderId="0" xfId="22" applyFont="1" applyFill="1" applyAlignment="1">
      <alignment horizontal="left" vertical="center"/>
      <protection/>
    </xf>
    <xf numFmtId="0" fontId="16" fillId="3" borderId="0" xfId="22" applyFont="1" applyFill="1" applyAlignment="1">
      <alignment horizontal="centerContinuous" vertical="center"/>
      <protection/>
    </xf>
    <xf numFmtId="0" fontId="14" fillId="2" borderId="1" xfId="22" applyFont="1" applyFill="1" applyBorder="1" applyAlignment="1">
      <alignment horizontal="center" vertical="center"/>
      <protection/>
    </xf>
    <xf numFmtId="0" fontId="14" fillId="2" borderId="4" xfId="22" applyFont="1" applyFill="1" applyBorder="1" applyAlignment="1">
      <alignment horizontal="center" vertical="center"/>
      <protection/>
    </xf>
    <xf numFmtId="0" fontId="14" fillId="2" borderId="4" xfId="22" applyFont="1" applyFill="1" applyBorder="1" applyAlignment="1">
      <alignment horizontal="left" vertical="center"/>
      <protection/>
    </xf>
    <xf numFmtId="0" fontId="14" fillId="2" borderId="7" xfId="22" applyFont="1" applyFill="1" applyBorder="1" applyAlignment="1">
      <alignment horizontal="center" vertical="center"/>
      <protection/>
    </xf>
    <xf numFmtId="0" fontId="14" fillId="2" borderId="8" xfId="22" applyFont="1" applyFill="1" applyBorder="1" applyAlignment="1">
      <alignment horizontal="center" vertical="center"/>
      <protection/>
    </xf>
    <xf numFmtId="0" fontId="14" fillId="2" borderId="1" xfId="22" applyFont="1" applyFill="1" applyBorder="1" applyAlignment="1">
      <alignment horizontal="left" vertical="center" indent="15"/>
      <protection/>
    </xf>
    <xf numFmtId="0" fontId="14" fillId="2" borderId="3" xfId="22" applyFont="1" applyFill="1" applyBorder="1" applyAlignment="1">
      <alignment horizontal="left" vertical="center" indent="15"/>
      <protection/>
    </xf>
    <xf numFmtId="0" fontId="16" fillId="3" borderId="1" xfId="22" applyFont="1" applyFill="1" applyBorder="1" applyAlignment="1">
      <alignment vertical="top"/>
      <protection/>
    </xf>
    <xf numFmtId="0" fontId="16" fillId="3" borderId="4" xfId="22" applyFont="1" applyFill="1" applyBorder="1" applyAlignment="1">
      <alignment horizontal="left" vertical="center" wrapText="1"/>
      <protection/>
    </xf>
    <xf numFmtId="0" fontId="14" fillId="3" borderId="4" xfId="22" applyFont="1" applyFill="1" applyBorder="1" applyAlignment="1">
      <alignment horizontal="left" vertical="center" wrapText="1"/>
      <protection/>
    </xf>
    <xf numFmtId="0" fontId="16" fillId="3" borderId="3" xfId="22" applyFont="1" applyFill="1" applyBorder="1" applyAlignment="1">
      <alignment horizontal="left" vertical="center" wrapText="1"/>
      <protection/>
    </xf>
    <xf numFmtId="0" fontId="14" fillId="3" borderId="4" xfId="22" applyFont="1" applyFill="1" applyBorder="1" applyAlignment="1">
      <alignment vertical="center"/>
      <protection/>
    </xf>
    <xf numFmtId="0" fontId="14" fillId="3" borderId="4" xfId="22" applyFont="1" applyFill="1" applyBorder="1" applyAlignment="1" quotePrefix="1">
      <alignment horizontal="center" vertical="center"/>
      <protection/>
    </xf>
    <xf numFmtId="3" fontId="14" fillId="3" borderId="4" xfId="22" applyNumberFormat="1" applyFont="1" applyFill="1" applyBorder="1" applyAlignment="1">
      <alignment horizontal="right" vertical="center"/>
      <protection/>
    </xf>
    <xf numFmtId="3" fontId="14" fillId="3" borderId="3" xfId="22" applyNumberFormat="1" applyFont="1" applyFill="1" applyBorder="1" applyAlignment="1">
      <alignment horizontal="center" vertical="center"/>
      <protection/>
    </xf>
    <xf numFmtId="0" fontId="14" fillId="3" borderId="1" xfId="22" applyFont="1" applyFill="1" applyBorder="1" applyAlignment="1">
      <alignment vertical="center"/>
      <protection/>
    </xf>
    <xf numFmtId="0" fontId="14" fillId="3" borderId="4" xfId="22" applyFont="1" applyFill="1" applyBorder="1" applyAlignment="1">
      <alignment vertical="top"/>
      <protection/>
    </xf>
    <xf numFmtId="0" fontId="16" fillId="3" borderId="4" xfId="22" applyFont="1" applyFill="1" applyBorder="1" applyAlignment="1">
      <alignment vertical="center"/>
      <protection/>
    </xf>
    <xf numFmtId="0" fontId="14" fillId="3" borderId="3" xfId="22" applyFont="1" applyFill="1" applyBorder="1" applyAlignment="1">
      <alignment vertical="center"/>
      <protection/>
    </xf>
    <xf numFmtId="0" fontId="14" fillId="3" borderId="4" xfId="22" applyFont="1" applyFill="1" applyBorder="1" applyAlignment="1">
      <alignment horizontal="left" vertical="top" wrapText="1"/>
      <protection/>
    </xf>
    <xf numFmtId="0" fontId="14" fillId="3" borderId="3" xfId="22" applyFont="1" applyFill="1" applyBorder="1" applyAlignment="1">
      <alignment horizontal="left" vertical="top" wrapText="1"/>
      <protection/>
    </xf>
    <xf numFmtId="0" fontId="14" fillId="3" borderId="0" xfId="22" applyFont="1" applyFill="1" applyAlignment="1" applyProtection="1">
      <alignment horizontal="left" vertical="center"/>
      <protection locked="0"/>
    </xf>
    <xf numFmtId="0" fontId="14" fillId="3" borderId="0" xfId="22" applyFont="1" applyFill="1" applyAlignment="1" applyProtection="1">
      <alignment vertical="center"/>
      <protection locked="0"/>
    </xf>
    <xf numFmtId="0" fontId="14" fillId="3" borderId="0" xfId="22" applyFont="1" applyFill="1" applyBorder="1" applyAlignment="1">
      <alignment vertical="center"/>
      <protection/>
    </xf>
    <xf numFmtId="0" fontId="14" fillId="3" borderId="0" xfId="22" applyFont="1" applyFill="1" applyBorder="1" applyAlignment="1">
      <alignment horizontal="center" vertical="center"/>
      <protection/>
    </xf>
    <xf numFmtId="0" fontId="14" fillId="3" borderId="0" xfId="22" applyFont="1" applyFill="1" applyAlignment="1">
      <alignment horizontal="center"/>
      <protection/>
    </xf>
    <xf numFmtId="0" fontId="14" fillId="3" borderId="0" xfId="22" applyFont="1" applyFill="1" applyAlignment="1">
      <alignment horizontal="centerContinuous" vertical="center"/>
      <protection/>
    </xf>
    <xf numFmtId="0" fontId="14" fillId="3" borderId="0" xfId="22" applyFont="1" applyFill="1" applyBorder="1">
      <alignment/>
      <protection/>
    </xf>
    <xf numFmtId="0" fontId="14" fillId="3" borderId="0" xfId="22" applyFont="1" applyFill="1" applyBorder="1" applyAlignment="1">
      <alignment horizontal="center"/>
      <protection/>
    </xf>
    <xf numFmtId="0" fontId="32" fillId="3" borderId="0" xfId="22" applyFont="1" applyFill="1" applyBorder="1" applyAlignment="1" applyProtection="1">
      <alignment horizontal="center"/>
      <protection locked="0"/>
    </xf>
    <xf numFmtId="0" fontId="14" fillId="3" borderId="0" xfId="22" applyFont="1" applyFill="1" applyBorder="1" applyAlignment="1">
      <alignment horizontal="center" vertical="top"/>
      <protection/>
    </xf>
    <xf numFmtId="0" fontId="8" fillId="2" borderId="4" xfId="22" applyFont="1" applyFill="1" applyBorder="1" applyAlignment="1">
      <alignment horizontal="center" vertical="center"/>
      <protection/>
    </xf>
    <xf numFmtId="3" fontId="6" fillId="0" borderId="1" xfId="22" applyNumberFormat="1" applyFont="1" applyFill="1" applyBorder="1" applyAlignment="1" applyProtection="1">
      <alignment horizontal="right" vertical="center"/>
      <protection locked="0"/>
    </xf>
    <xf numFmtId="0" fontId="33" fillId="3" borderId="0" xfId="22" applyFont="1" applyFill="1" applyBorder="1" applyAlignment="1" applyProtection="1">
      <alignment horizontal="center" vertical="center"/>
      <protection locked="0"/>
    </xf>
    <xf numFmtId="0" fontId="6" fillId="3" borderId="0" xfId="22" applyFont="1" applyFill="1" applyAlignment="1">
      <alignment vertical="center"/>
      <protection/>
    </xf>
    <xf numFmtId="0" fontId="6" fillId="3" borderId="0" xfId="22" applyFont="1" applyFill="1" applyAlignment="1">
      <alignment horizontal="right" vertical="center"/>
      <protection/>
    </xf>
    <xf numFmtId="0" fontId="6" fillId="3" borderId="0" xfId="22" applyFont="1" applyFill="1" applyAlignment="1">
      <alignment horizontal="left" vertical="center" indent="6"/>
      <protection/>
    </xf>
    <xf numFmtId="0" fontId="10" fillId="2" borderId="3" xfId="22" applyFont="1" applyFill="1" applyBorder="1" applyAlignment="1">
      <alignment horizontal="right" vertical="center"/>
      <protection/>
    </xf>
    <xf numFmtId="0" fontId="10" fillId="3" borderId="4" xfId="22" applyFont="1" applyFill="1" applyBorder="1" applyAlignment="1">
      <alignment vertical="center"/>
      <protection/>
    </xf>
    <xf numFmtId="0" fontId="6" fillId="3" borderId="4" xfId="22" applyFont="1" applyFill="1" applyBorder="1" applyAlignment="1">
      <alignment vertical="center"/>
      <protection/>
    </xf>
    <xf numFmtId="0" fontId="10" fillId="3" borderId="4" xfId="22" applyFont="1" applyFill="1" applyBorder="1" applyAlignment="1">
      <alignment horizontal="left" vertical="center" wrapText="1"/>
      <protection/>
    </xf>
    <xf numFmtId="0" fontId="6" fillId="0" borderId="0" xfId="22" applyFont="1">
      <alignment/>
      <protection/>
    </xf>
    <xf numFmtId="3" fontId="6" fillId="3" borderId="3" xfId="22" applyNumberFormat="1" applyFont="1" applyFill="1" applyBorder="1" applyAlignment="1" applyProtection="1">
      <alignment horizontal="center" vertical="center"/>
      <protection locked="0"/>
    </xf>
    <xf numFmtId="0" fontId="6" fillId="3" borderId="4" xfId="22" applyFont="1" applyFill="1" applyBorder="1" applyAlignment="1">
      <alignment horizontal="left" vertical="center" wrapText="1"/>
      <protection/>
    </xf>
    <xf numFmtId="3" fontId="10" fillId="0" borderId="4" xfId="22" applyNumberFormat="1" applyFont="1" applyFill="1" applyBorder="1" applyAlignment="1" applyProtection="1">
      <alignment horizontal="right" vertical="center"/>
      <protection locked="0"/>
    </xf>
    <xf numFmtId="0" fontId="10" fillId="3" borderId="0" xfId="22" applyFont="1" applyFill="1" applyAlignment="1" applyProtection="1">
      <alignment horizontal="left" vertical="center"/>
      <protection locked="0"/>
    </xf>
    <xf numFmtId="0" fontId="10" fillId="3" borderId="0" xfId="22" applyFont="1" applyFill="1" applyAlignment="1" applyProtection="1">
      <alignment vertical="center"/>
      <protection locked="0"/>
    </xf>
    <xf numFmtId="0" fontId="10" fillId="3" borderId="0" xfId="22" applyFont="1" applyFill="1" applyBorder="1" applyAlignment="1">
      <alignment vertical="center"/>
      <protection/>
    </xf>
    <xf numFmtId="0" fontId="10" fillId="3" borderId="0" xfId="22" applyFont="1" applyFill="1" applyBorder="1" applyAlignment="1">
      <alignment horizontal="center" vertical="center" wrapText="1"/>
      <protection/>
    </xf>
    <xf numFmtId="0" fontId="10" fillId="3" borderId="0" xfId="22" applyFont="1" applyFill="1" applyBorder="1" applyAlignment="1">
      <alignment horizontal="center" vertical="center"/>
      <protection/>
    </xf>
    <xf numFmtId="0" fontId="10" fillId="3" borderId="0" xfId="22" applyFont="1" applyFill="1" applyBorder="1">
      <alignment/>
      <protection/>
    </xf>
    <xf numFmtId="0" fontId="10" fillId="3" borderId="0" xfId="22" applyFont="1" applyFill="1" applyBorder="1" applyAlignment="1">
      <alignment horizontal="center"/>
      <protection/>
    </xf>
    <xf numFmtId="0" fontId="11" fillId="3" borderId="0" xfId="22" applyFont="1" applyFill="1" applyBorder="1" applyAlignment="1" applyProtection="1">
      <alignment horizontal="center"/>
      <protection locked="0"/>
    </xf>
    <xf numFmtId="0" fontId="10" fillId="3" borderId="7" xfId="22" applyFont="1" applyFill="1" applyBorder="1" applyAlignment="1">
      <alignment horizontal="center" vertical="top"/>
      <protection/>
    </xf>
    <xf numFmtId="0" fontId="10" fillId="3" borderId="7" xfId="22" applyFont="1" applyFill="1" applyBorder="1">
      <alignment/>
      <protection/>
    </xf>
    <xf numFmtId="0" fontId="10" fillId="0" borderId="0" xfId="22" applyFont="1" applyAlignment="1">
      <alignment/>
      <protection/>
    </xf>
    <xf numFmtId="0" fontId="8" fillId="2" borderId="3" xfId="22" applyFont="1" applyFill="1" applyBorder="1" applyAlignment="1">
      <alignment vertical="center"/>
      <protection/>
    </xf>
    <xf numFmtId="0" fontId="8" fillId="3" borderId="0" xfId="22" applyFont="1" applyFill="1" applyAlignment="1">
      <alignment vertical="center" wrapText="1"/>
      <protection/>
    </xf>
    <xf numFmtId="0" fontId="8" fillId="2" borderId="1" xfId="22" applyFont="1" applyFill="1" applyBorder="1" applyAlignment="1">
      <alignment horizontal="centerContinuous" vertical="center" wrapText="1"/>
      <protection/>
    </xf>
    <xf numFmtId="0" fontId="8" fillId="2" borderId="4" xfId="22" applyFont="1" applyFill="1" applyBorder="1" applyAlignment="1">
      <alignment horizontal="center" vertical="center" wrapText="1"/>
      <protection/>
    </xf>
    <xf numFmtId="0" fontId="8" fillId="3" borderId="0" xfId="22" applyFont="1" applyFill="1" applyAlignment="1">
      <alignment horizontal="center" vertical="center" wrapText="1"/>
      <protection/>
    </xf>
    <xf numFmtId="0" fontId="8" fillId="3" borderId="0" xfId="22" applyFont="1" applyFill="1" applyAlignment="1">
      <alignment horizontal="right"/>
      <protection/>
    </xf>
    <xf numFmtId="0" fontId="7" fillId="4" borderId="1" xfId="22" applyFont="1" applyFill="1" applyBorder="1" applyAlignment="1" applyProtection="1" quotePrefix="1">
      <alignment horizontal="right"/>
      <protection locked="0"/>
    </xf>
    <xf numFmtId="0" fontId="7" fillId="2" borderId="1" xfId="22" applyFont="1" applyFill="1" applyBorder="1" applyAlignment="1">
      <alignment horizontal="left" vertical="center"/>
      <protection/>
    </xf>
    <xf numFmtId="0" fontId="7" fillId="2" borderId="3" xfId="22" applyFont="1" applyFill="1" applyBorder="1" applyAlignment="1" applyProtection="1" quotePrefix="1">
      <alignment horizontal="right"/>
      <protection locked="0"/>
    </xf>
    <xf numFmtId="0" fontId="33" fillId="2" borderId="1" xfId="22" applyFont="1" applyFill="1" applyBorder="1" applyAlignment="1" applyProtection="1">
      <alignment horizontal="center" vertical="center"/>
      <protection locked="0"/>
    </xf>
    <xf numFmtId="0" fontId="10" fillId="2" borderId="3" xfId="22" applyFont="1" applyFill="1" applyBorder="1" applyAlignment="1">
      <alignment vertical="center"/>
      <protection/>
    </xf>
    <xf numFmtId="0" fontId="6" fillId="3" borderId="0" xfId="22" applyFont="1" applyFill="1" applyAlignment="1" applyProtection="1" quotePrefix="1">
      <alignment horizontal="center" vertical="center"/>
      <protection locked="0"/>
    </xf>
    <xf numFmtId="0" fontId="10" fillId="3" borderId="0" xfId="22" applyFont="1" applyFill="1" applyAlignment="1">
      <alignment horizontal="right" vertical="top"/>
      <protection/>
    </xf>
    <xf numFmtId="0" fontId="10" fillId="3" borderId="0" xfId="22" applyFont="1" applyFill="1" applyAlignment="1">
      <alignment vertical="center" wrapText="1"/>
      <protection/>
    </xf>
    <xf numFmtId="0" fontId="17" fillId="3" borderId="0" xfId="22" applyFont="1" applyFill="1" applyAlignment="1">
      <alignment vertical="center"/>
      <protection/>
    </xf>
    <xf numFmtId="0" fontId="34" fillId="2" borderId="1" xfId="22" applyFont="1" applyFill="1" applyBorder="1" applyAlignment="1" applyProtection="1">
      <alignment horizontal="center" vertical="center"/>
      <protection locked="0"/>
    </xf>
    <xf numFmtId="0" fontId="14" fillId="3" borderId="0" xfId="22" applyFont="1" applyFill="1" applyAlignment="1">
      <alignment horizontal="left"/>
      <protection/>
    </xf>
    <xf numFmtId="0" fontId="7" fillId="3" borderId="0" xfId="22" applyFont="1" applyFill="1" applyAlignment="1">
      <alignment horizontal="right" vertical="center"/>
      <protection/>
    </xf>
    <xf numFmtId="0" fontId="23" fillId="2" borderId="2" xfId="22" applyFont="1" applyFill="1" applyBorder="1" applyAlignment="1">
      <alignment horizontal="center" vertical="center" wrapText="1"/>
      <protection/>
    </xf>
    <xf numFmtId="0" fontId="35" fillId="3" borderId="0" xfId="22" applyFont="1" applyFill="1" applyAlignment="1">
      <alignment horizontal="centerContinuous"/>
      <protection/>
    </xf>
    <xf numFmtId="0" fontId="18" fillId="3" borderId="0" xfId="22" applyFont="1" applyFill="1" applyAlignment="1">
      <alignment horizontal="centerContinuous" vertical="center"/>
      <protection/>
    </xf>
    <xf numFmtId="0" fontId="35" fillId="3" borderId="0" xfId="22" applyFont="1" applyFill="1" applyAlignment="1">
      <alignment vertical="center"/>
      <protection/>
    </xf>
    <xf numFmtId="0" fontId="35" fillId="0" borderId="0" xfId="22" applyFont="1">
      <alignment/>
      <protection/>
    </xf>
    <xf numFmtId="49" fontId="12" fillId="2" borderId="2" xfId="22" applyNumberFormat="1" applyFont="1" applyFill="1" applyBorder="1" applyAlignment="1" applyProtection="1">
      <alignment horizontal="center" vertical="center"/>
      <protection locked="0"/>
    </xf>
    <xf numFmtId="49" fontId="7" fillId="2" borderId="4" xfId="22" applyNumberFormat="1" applyFont="1" applyFill="1" applyBorder="1" applyAlignment="1" applyProtection="1">
      <alignment horizontal="center" vertical="center"/>
      <protection locked="0"/>
    </xf>
    <xf numFmtId="49" fontId="6" fillId="2" borderId="4" xfId="22" applyNumberFormat="1" applyFont="1" applyFill="1" applyBorder="1" applyAlignment="1" applyProtection="1">
      <alignment horizontal="center" vertical="center"/>
      <protection locked="0"/>
    </xf>
    <xf numFmtId="49" fontId="6" fillId="2" borderId="0" xfId="22" applyNumberFormat="1" applyFont="1" applyFill="1" applyAlignment="1">
      <alignment horizontal="right" vertical="top"/>
      <protection/>
    </xf>
    <xf numFmtId="0" fontId="16" fillId="2" borderId="0" xfId="22" applyFont="1" applyFill="1">
      <alignment/>
      <protection/>
    </xf>
    <xf numFmtId="3" fontId="6" fillId="3" borderId="12" xfId="22" applyNumberFormat="1" applyFont="1" applyFill="1" applyBorder="1" applyAlignment="1">
      <alignment horizontal="right" vertical="center"/>
      <protection/>
    </xf>
    <xf numFmtId="3" fontId="6" fillId="3" borderId="11" xfId="22" applyNumberFormat="1" applyFont="1" applyFill="1" applyBorder="1" applyAlignment="1">
      <alignment horizontal="right" vertical="center"/>
      <protection/>
    </xf>
    <xf numFmtId="3" fontId="6" fillId="3" borderId="13" xfId="22" applyNumberFormat="1" applyFont="1" applyFill="1" applyBorder="1" applyAlignment="1">
      <alignment horizontal="right" vertical="center"/>
      <protection/>
    </xf>
    <xf numFmtId="0" fontId="10" fillId="3" borderId="4" xfId="22" applyFont="1" applyFill="1" applyBorder="1" applyAlignment="1">
      <alignment horizontal="right" vertical="center"/>
      <protection/>
    </xf>
    <xf numFmtId="0" fontId="10" fillId="3" borderId="1" xfId="22" applyFont="1" applyFill="1" applyBorder="1" applyAlignment="1">
      <alignment horizontal="right" vertical="center"/>
      <protection/>
    </xf>
    <xf numFmtId="0" fontId="15" fillId="0" borderId="0" xfId="22" applyFont="1" applyBorder="1" applyAlignment="1">
      <alignment horizontal="left" vertical="center" wrapText="1"/>
      <protection/>
    </xf>
    <xf numFmtId="0" fontId="15" fillId="0" borderId="10" xfId="22" applyFont="1" applyBorder="1" applyAlignment="1">
      <alignment horizontal="left" vertical="center" wrapText="1"/>
      <protection/>
    </xf>
    <xf numFmtId="0" fontId="17" fillId="2" borderId="1" xfId="22" applyFont="1" applyFill="1" applyBorder="1" applyAlignment="1">
      <alignment horizontal="center" vertical="center" wrapText="1"/>
      <protection/>
    </xf>
    <xf numFmtId="0" fontId="17" fillId="2" borderId="3" xfId="22" applyFont="1" applyFill="1" applyBorder="1" applyAlignment="1">
      <alignment horizontal="center" vertical="center" wrapText="1"/>
      <protection/>
    </xf>
    <xf numFmtId="0" fontId="17" fillId="2" borderId="4" xfId="22" applyFont="1" applyFill="1" applyBorder="1" applyAlignment="1">
      <alignment horizontal="center" vertical="center" wrapText="1"/>
      <protection/>
    </xf>
    <xf numFmtId="0" fontId="23" fillId="3" borderId="6" xfId="22" applyFont="1" applyFill="1" applyBorder="1" applyAlignment="1">
      <alignment horizontal="center" vertical="center" wrapText="1"/>
      <protection/>
    </xf>
    <xf numFmtId="0" fontId="23" fillId="3" borderId="8" xfId="22" applyFont="1" applyFill="1" applyBorder="1" applyAlignment="1">
      <alignment horizontal="center" vertical="center" wrapText="1"/>
      <protection/>
    </xf>
    <xf numFmtId="0" fontId="23" fillId="3" borderId="5" xfId="22" applyFont="1" applyFill="1" applyBorder="1" applyAlignment="1">
      <alignment horizontal="center" vertical="center" wrapText="1"/>
      <protection/>
    </xf>
    <xf numFmtId="0" fontId="23" fillId="3" borderId="10" xfId="22" applyFont="1" applyFill="1" applyBorder="1" applyAlignment="1">
      <alignment horizontal="center" vertical="center" wrapText="1"/>
      <protection/>
    </xf>
    <xf numFmtId="0" fontId="15" fillId="3" borderId="0" xfId="22" applyFont="1" applyFill="1" applyBorder="1" applyAlignment="1">
      <alignment horizontal="left" vertical="justify" wrapText="1"/>
      <protection/>
    </xf>
    <xf numFmtId="0" fontId="14" fillId="0" borderId="0" xfId="0" applyFont="1" applyAlignment="1">
      <alignment horizontal="left" vertical="justify" wrapText="1"/>
    </xf>
    <xf numFmtId="3" fontId="6" fillId="0" borderId="4" xfId="22" applyNumberFormat="1" applyFont="1" applyFill="1" applyBorder="1" applyAlignment="1" applyProtection="1">
      <alignment horizontal="left" vertical="center"/>
      <protection locked="0"/>
    </xf>
    <xf numFmtId="3" fontId="10" fillId="3" borderId="4" xfId="22" applyNumberFormat="1" applyFont="1" applyFill="1" applyBorder="1" applyAlignment="1">
      <alignment horizontal="left" vertical="center"/>
      <protection/>
    </xf>
    <xf numFmtId="3" fontId="10" fillId="3" borderId="3" xfId="22" applyNumberFormat="1" applyFont="1" applyFill="1" applyBorder="1" applyAlignment="1">
      <alignment horizontal="left" vertical="center"/>
      <protection/>
    </xf>
    <xf numFmtId="0" fontId="12" fillId="2" borderId="1" xfId="22" applyFont="1" applyFill="1" applyBorder="1" applyAlignment="1">
      <alignment horizontal="center" vertical="center"/>
      <protection/>
    </xf>
    <xf numFmtId="0" fontId="12" fillId="2" borderId="3" xfId="22" applyFont="1" applyFill="1" applyBorder="1" applyAlignment="1">
      <alignment horizontal="center" vertical="center"/>
      <protection/>
    </xf>
    <xf numFmtId="0" fontId="12" fillId="2" borderId="1" xfId="22" applyFont="1" applyFill="1" applyBorder="1" applyAlignment="1" applyProtection="1">
      <alignment horizontal="center" vertical="center"/>
      <protection locked="0"/>
    </xf>
    <xf numFmtId="0" fontId="12" fillId="2" borderId="4" xfId="22" applyFont="1" applyFill="1" applyBorder="1" applyAlignment="1" applyProtection="1">
      <alignment horizontal="center" vertical="center"/>
      <protection locked="0"/>
    </xf>
    <xf numFmtId="0" fontId="12" fillId="2" borderId="3" xfId="22" applyFont="1" applyFill="1" applyBorder="1" applyAlignment="1" applyProtection="1">
      <alignment horizontal="center" vertical="center"/>
      <protection locked="0"/>
    </xf>
    <xf numFmtId="0" fontId="23" fillId="3" borderId="13" xfId="22" applyFont="1" applyFill="1" applyBorder="1" applyAlignment="1">
      <alignment horizontal="center" vertical="center"/>
      <protection/>
    </xf>
    <xf numFmtId="0" fontId="23" fillId="3" borderId="4" xfId="22" applyFont="1" applyFill="1" applyBorder="1" applyAlignment="1">
      <alignment horizontal="center" vertical="center"/>
      <protection/>
    </xf>
    <xf numFmtId="0" fontId="10" fillId="3" borderId="6" xfId="22" applyFont="1" applyFill="1" applyBorder="1" applyAlignment="1" quotePrefix="1">
      <alignment horizontal="center" vertical="center"/>
      <protection/>
    </xf>
    <xf numFmtId="0" fontId="10" fillId="3" borderId="7" xfId="22" applyFont="1" applyFill="1" applyBorder="1" applyAlignment="1" quotePrefix="1">
      <alignment horizontal="center" vertical="center"/>
      <protection/>
    </xf>
    <xf numFmtId="0" fontId="10" fillId="3" borderId="8" xfId="22" applyFont="1" applyFill="1" applyBorder="1" applyAlignment="1" quotePrefix="1">
      <alignment horizontal="center" vertical="center"/>
      <protection/>
    </xf>
    <xf numFmtId="0" fontId="15" fillId="3" borderId="7" xfId="22" applyFont="1" applyFill="1" applyBorder="1" applyAlignment="1">
      <alignment horizontal="left" vertical="center" wrapText="1"/>
      <protection/>
    </xf>
    <xf numFmtId="0" fontId="15" fillId="3" borderId="8" xfId="22" applyFont="1" applyFill="1" applyBorder="1" applyAlignment="1">
      <alignment horizontal="left" vertical="center" wrapText="1"/>
      <protection/>
    </xf>
    <xf numFmtId="0" fontId="15" fillId="3" borderId="0" xfId="22" applyFont="1" applyFill="1" applyBorder="1" applyAlignment="1">
      <alignment horizontal="left" vertical="center" wrapText="1"/>
      <protection/>
    </xf>
    <xf numFmtId="0" fontId="15" fillId="3" borderId="10" xfId="22" applyFont="1" applyFill="1" applyBorder="1" applyAlignment="1">
      <alignment horizontal="left" vertical="center" wrapText="1"/>
      <protection/>
    </xf>
    <xf numFmtId="0" fontId="15" fillId="3" borderId="4" xfId="22" applyFont="1" applyFill="1" applyBorder="1" applyAlignment="1">
      <alignment horizontal="left" vertical="center"/>
      <protection/>
    </xf>
    <xf numFmtId="0" fontId="10" fillId="3" borderId="4" xfId="22" applyFont="1" applyFill="1" applyBorder="1" applyAlignment="1">
      <alignment horizontal="left" vertical="center"/>
      <protection/>
    </xf>
    <xf numFmtId="0" fontId="10" fillId="3" borderId="12" xfId="22" applyFont="1" applyFill="1" applyBorder="1" applyAlignment="1">
      <alignment horizontal="left"/>
      <protection/>
    </xf>
    <xf numFmtId="3" fontId="6" fillId="0" borderId="0" xfId="22" applyNumberFormat="1" applyFont="1" applyFill="1" applyBorder="1" applyAlignment="1" applyProtection="1" quotePrefix="1">
      <alignment horizontal="center" vertical="center"/>
      <protection locked="0"/>
    </xf>
    <xf numFmtId="0" fontId="8" fillId="2" borderId="2" xfId="22" applyFont="1" applyFill="1" applyBorder="1" applyAlignment="1">
      <alignment horizontal="center" vertical="center"/>
      <protection/>
    </xf>
    <xf numFmtId="0" fontId="8" fillId="2" borderId="1" xfId="22" applyFont="1" applyFill="1" applyBorder="1" applyAlignment="1">
      <alignment horizontal="center" vertical="center"/>
      <protection/>
    </xf>
    <xf numFmtId="0" fontId="8" fillId="2" borderId="4" xfId="22" applyFont="1" applyFill="1" applyBorder="1" applyAlignment="1">
      <alignment horizontal="center" vertical="center"/>
      <protection/>
    </xf>
    <xf numFmtId="0" fontId="8" fillId="2" borderId="3" xfId="22" applyFont="1" applyFill="1" applyBorder="1" applyAlignment="1">
      <alignment horizontal="center" vertical="center"/>
      <protection/>
    </xf>
    <xf numFmtId="0" fontId="15" fillId="3" borderId="7" xfId="22" applyFont="1" applyFill="1" applyBorder="1" applyAlignment="1">
      <alignment horizontal="center" vertical="center" wrapText="1"/>
      <protection/>
    </xf>
    <xf numFmtId="0" fontId="15" fillId="3" borderId="0" xfId="22" applyFont="1" applyFill="1" applyBorder="1" applyAlignment="1">
      <alignment horizontal="center" vertical="center" wrapText="1"/>
      <protection/>
    </xf>
    <xf numFmtId="0" fontId="23" fillId="3" borderId="12" xfId="22" applyFont="1" applyFill="1" applyBorder="1" applyAlignment="1">
      <alignment horizontal="center" vertical="center"/>
      <protection/>
    </xf>
    <xf numFmtId="0" fontId="9" fillId="3" borderId="0" xfId="22" applyFont="1" applyFill="1" applyBorder="1" applyAlignment="1">
      <alignment horizontal="left" wrapText="1"/>
      <protection/>
    </xf>
    <xf numFmtId="0" fontId="9" fillId="3" borderId="10" xfId="22" applyFont="1" applyFill="1" applyBorder="1" applyAlignment="1">
      <alignment horizontal="left" wrapText="1"/>
      <protection/>
    </xf>
    <xf numFmtId="3" fontId="6" fillId="0" borderId="7" xfId="22" applyNumberFormat="1" applyFont="1" applyFill="1" applyBorder="1" applyAlignment="1" applyProtection="1">
      <alignment horizontal="center" vertical="top"/>
      <protection locked="0"/>
    </xf>
    <xf numFmtId="0" fontId="14" fillId="0" borderId="0" xfId="22" applyFont="1" applyBorder="1" applyAlignment="1">
      <alignment horizontal="left" vertical="center" wrapText="1"/>
      <protection/>
    </xf>
    <xf numFmtId="0" fontId="14" fillId="0" borderId="10" xfId="22" applyFont="1" applyBorder="1" applyAlignment="1">
      <alignment horizontal="left" vertical="center" wrapText="1"/>
      <protection/>
    </xf>
    <xf numFmtId="0" fontId="9" fillId="3" borderId="12" xfId="22" applyFont="1" applyFill="1" applyBorder="1" applyAlignment="1">
      <alignment horizontal="left"/>
      <protection/>
    </xf>
    <xf numFmtId="0" fontId="9" fillId="3" borderId="12" xfId="22" applyFont="1" applyFill="1" applyBorder="1" applyAlignment="1" quotePrefix="1">
      <alignment horizontal="left"/>
      <protection/>
    </xf>
    <xf numFmtId="3" fontId="6" fillId="0" borderId="0" xfId="22" applyNumberFormat="1" applyFont="1" applyFill="1" applyBorder="1" applyAlignment="1" applyProtection="1">
      <alignment horizontal="center"/>
      <protection locked="0"/>
    </xf>
    <xf numFmtId="0" fontId="9" fillId="0" borderId="4" xfId="22" applyFont="1" applyBorder="1" applyAlignment="1">
      <alignment horizontal="left"/>
      <protection/>
    </xf>
    <xf numFmtId="0" fontId="9" fillId="0" borderId="12" xfId="22" applyFont="1" applyBorder="1" applyAlignment="1">
      <alignment horizontal="center"/>
      <protection/>
    </xf>
    <xf numFmtId="0" fontId="9" fillId="0" borderId="12" xfId="22" applyFont="1" applyBorder="1" applyAlignment="1">
      <alignment horizontal="left"/>
      <protection/>
    </xf>
    <xf numFmtId="0" fontId="6" fillId="3" borderId="12" xfId="22" applyFont="1" applyFill="1" applyBorder="1" applyAlignment="1">
      <alignment horizontal="left"/>
      <protection/>
    </xf>
    <xf numFmtId="3" fontId="6" fillId="0" borderId="12" xfId="22" applyNumberFormat="1" applyFont="1" applyFill="1" applyBorder="1" applyAlignment="1" applyProtection="1">
      <alignment horizontal="left"/>
      <protection locked="0"/>
    </xf>
    <xf numFmtId="0" fontId="8" fillId="3" borderId="4" xfId="22" applyFont="1" applyFill="1" applyBorder="1" applyAlignment="1">
      <alignment horizontal="left"/>
      <protection/>
    </xf>
    <xf numFmtId="0" fontId="15" fillId="3" borderId="0" xfId="22" applyFont="1" applyFill="1" applyBorder="1" applyAlignment="1">
      <alignment horizontal="left" wrapText="1"/>
      <protection/>
    </xf>
    <xf numFmtId="0" fontId="15" fillId="3" borderId="10" xfId="22" applyFont="1" applyFill="1" applyBorder="1" applyAlignment="1">
      <alignment horizontal="left" wrapText="1"/>
      <protection/>
    </xf>
    <xf numFmtId="3" fontId="6" fillId="0" borderId="12" xfId="22" applyNumberFormat="1" applyFont="1" applyFill="1" applyBorder="1" applyAlignment="1" applyProtection="1">
      <alignment horizontal="center" vertical="center"/>
      <protection locked="0"/>
    </xf>
    <xf numFmtId="3" fontId="6" fillId="0" borderId="13" xfId="22" applyNumberFormat="1" applyFont="1" applyFill="1" applyBorder="1" applyAlignment="1" applyProtection="1">
      <alignment horizontal="center" vertical="center"/>
      <protection locked="0"/>
    </xf>
    <xf numFmtId="0" fontId="15" fillId="3" borderId="7" xfId="22" applyFont="1" applyFill="1" applyBorder="1" applyAlignment="1">
      <alignment horizontal="left" vertical="center"/>
      <protection/>
    </xf>
    <xf numFmtId="0" fontId="15" fillId="3" borderId="8" xfId="22" applyFont="1" applyFill="1" applyBorder="1" applyAlignment="1">
      <alignment horizontal="left" vertical="center"/>
      <protection/>
    </xf>
    <xf numFmtId="0" fontId="15" fillId="3" borderId="0" xfId="22" applyFont="1" applyFill="1" applyBorder="1" applyAlignment="1">
      <alignment horizontal="left" vertical="center"/>
      <protection/>
    </xf>
    <xf numFmtId="0" fontId="15" fillId="3" borderId="10" xfId="22" applyFont="1" applyFill="1" applyBorder="1" applyAlignment="1">
      <alignment horizontal="left" vertical="center"/>
      <protection/>
    </xf>
    <xf numFmtId="0" fontId="7" fillId="0" borderId="12" xfId="22" applyFont="1" applyBorder="1" applyAlignment="1">
      <alignment horizontal="left" indent="2"/>
      <protection/>
    </xf>
    <xf numFmtId="0" fontId="14" fillId="0" borderId="0" xfId="22" applyFont="1" applyBorder="1" applyAlignment="1">
      <alignment horizontal="center"/>
      <protection/>
    </xf>
    <xf numFmtId="0" fontId="6" fillId="2" borderId="4" xfId="22" applyFont="1" applyFill="1" applyBorder="1" applyAlignment="1" applyProtection="1" quotePrefix="1">
      <alignment horizontal="left" vertical="center"/>
      <protection locked="0"/>
    </xf>
    <xf numFmtId="3" fontId="23" fillId="0" borderId="7" xfId="22" applyNumberFormat="1" applyFont="1" applyFill="1" applyBorder="1" applyAlignment="1" applyProtection="1">
      <alignment horizontal="right" vertical="top"/>
      <protection locked="0"/>
    </xf>
    <xf numFmtId="3" fontId="6" fillId="0" borderId="5" xfId="22" applyNumberFormat="1" applyFont="1" applyFill="1" applyBorder="1" applyAlignment="1" applyProtection="1">
      <alignment horizontal="center" vertical="center"/>
      <protection locked="0"/>
    </xf>
    <xf numFmtId="3" fontId="6" fillId="0" borderId="0" xfId="22" applyNumberFormat="1" applyFont="1" applyFill="1" applyBorder="1" applyAlignment="1" applyProtection="1">
      <alignment horizontal="center" vertical="center"/>
      <protection locked="0"/>
    </xf>
    <xf numFmtId="0" fontId="14" fillId="0" borderId="5" xfId="22" applyFont="1" applyBorder="1" applyAlignment="1">
      <alignment horizontal="center"/>
      <protection/>
    </xf>
    <xf numFmtId="0" fontId="14" fillId="0" borderId="0" xfId="22" applyFont="1" applyAlignment="1">
      <alignment horizontal="center"/>
      <protection/>
    </xf>
    <xf numFmtId="3" fontId="6" fillId="0" borderId="7" xfId="22" applyNumberFormat="1" applyFont="1" applyFill="1" applyBorder="1" applyAlignment="1" applyProtection="1">
      <alignment horizontal="center" vertical="center"/>
      <protection locked="0"/>
    </xf>
    <xf numFmtId="3" fontId="6" fillId="0" borderId="8" xfId="22" applyNumberFormat="1" applyFont="1" applyFill="1" applyBorder="1" applyAlignment="1" applyProtection="1">
      <alignment horizontal="center" vertical="center"/>
      <protection locked="0"/>
    </xf>
    <xf numFmtId="3" fontId="6" fillId="0" borderId="10" xfId="22" applyNumberFormat="1" applyFont="1" applyFill="1" applyBorder="1" applyAlignment="1" applyProtection="1">
      <alignment horizontal="center" vertical="center"/>
      <protection locked="0"/>
    </xf>
    <xf numFmtId="0" fontId="10" fillId="3" borderId="5" xfId="22" applyFont="1" applyFill="1" applyBorder="1" applyAlignment="1" quotePrefix="1">
      <alignment horizontal="center"/>
      <protection/>
    </xf>
    <xf numFmtId="0" fontId="10" fillId="3" borderId="0" xfId="22" applyFont="1" applyFill="1" applyBorder="1" applyAlignment="1" quotePrefix="1">
      <alignment horizontal="center"/>
      <protection/>
    </xf>
    <xf numFmtId="0" fontId="15" fillId="3" borderId="12" xfId="22" applyFont="1" applyFill="1" applyBorder="1" applyAlignment="1">
      <alignment horizontal="center" vertical="center"/>
      <protection/>
    </xf>
    <xf numFmtId="0" fontId="9" fillId="3" borderId="7" xfId="22" applyFont="1" applyFill="1" applyBorder="1" applyAlignment="1">
      <alignment horizontal="left" wrapText="1"/>
      <protection/>
    </xf>
    <xf numFmtId="0" fontId="9" fillId="3" borderId="8" xfId="22" applyFont="1" applyFill="1" applyBorder="1" applyAlignment="1">
      <alignment horizontal="left" wrapText="1"/>
      <protection/>
    </xf>
    <xf numFmtId="0" fontId="14" fillId="0" borderId="7" xfId="22" applyFont="1" applyBorder="1" applyAlignment="1">
      <alignment horizontal="center" vertical="center" wrapText="1"/>
      <protection/>
    </xf>
    <xf numFmtId="0" fontId="14" fillId="0" borderId="8" xfId="22" applyFont="1" applyBorder="1" applyAlignment="1">
      <alignment horizontal="center" vertical="center" wrapText="1"/>
      <protection/>
    </xf>
    <xf numFmtId="0" fontId="10" fillId="3" borderId="5" xfId="22" applyFont="1" applyFill="1" applyBorder="1" applyAlignment="1" quotePrefix="1">
      <alignment horizontal="center" vertical="center"/>
      <protection/>
    </xf>
    <xf numFmtId="0" fontId="10" fillId="3" borderId="0" xfId="22" applyFont="1" applyFill="1" applyBorder="1" applyAlignment="1" quotePrefix="1">
      <alignment horizontal="center" vertical="center"/>
      <protection/>
    </xf>
    <xf numFmtId="0" fontId="10" fillId="3" borderId="10" xfId="22" applyFont="1" applyFill="1" applyBorder="1" applyAlignment="1" quotePrefix="1">
      <alignment horizontal="center" vertical="center"/>
      <protection/>
    </xf>
    <xf numFmtId="3" fontId="24" fillId="3" borderId="0" xfId="22" applyNumberFormat="1" applyFont="1" applyFill="1" applyBorder="1" applyAlignment="1">
      <alignment horizontal="left" vertical="center" wrapText="1"/>
      <protection/>
    </xf>
    <xf numFmtId="3" fontId="24" fillId="3" borderId="10" xfId="22" applyNumberFormat="1" applyFont="1" applyFill="1" applyBorder="1" applyAlignment="1">
      <alignment horizontal="left" vertical="center" wrapText="1"/>
      <protection/>
    </xf>
    <xf numFmtId="0" fontId="15" fillId="3" borderId="0" xfId="22" applyFont="1" applyFill="1" applyBorder="1" applyAlignment="1">
      <alignment horizontal="center" vertical="center"/>
      <protection/>
    </xf>
    <xf numFmtId="3" fontId="6" fillId="0" borderId="12" xfId="22" applyNumberFormat="1" applyFont="1" applyFill="1" applyBorder="1" applyAlignment="1" applyProtection="1">
      <alignment horizontal="left" vertical="center"/>
      <protection locked="0"/>
    </xf>
    <xf numFmtId="0" fontId="10" fillId="3" borderId="11" xfId="22" applyFont="1" applyFill="1" applyBorder="1" applyAlignment="1" quotePrefix="1">
      <alignment horizontal="center" vertical="center"/>
      <protection/>
    </xf>
    <xf numFmtId="0" fontId="10" fillId="3" borderId="12" xfId="22" applyFont="1" applyFill="1" applyBorder="1" applyAlignment="1" quotePrefix="1">
      <alignment horizontal="center" vertical="center"/>
      <protection/>
    </xf>
    <xf numFmtId="0" fontId="16" fillId="0" borderId="12" xfId="22" applyFont="1" applyBorder="1" applyAlignment="1">
      <alignment horizontal="left"/>
      <protection/>
    </xf>
    <xf numFmtId="0" fontId="6" fillId="3" borderId="12" xfId="22" applyFont="1" applyFill="1" applyBorder="1" applyAlignment="1">
      <alignment horizontal="left" vertical="center"/>
      <protection/>
    </xf>
    <xf numFmtId="0" fontId="7" fillId="3" borderId="12" xfId="22" applyFont="1" applyFill="1" applyBorder="1" applyAlignment="1">
      <alignment horizontal="center"/>
      <protection/>
    </xf>
    <xf numFmtId="0" fontId="9" fillId="3" borderId="1" xfId="22" applyFont="1" applyFill="1" applyBorder="1" applyAlignment="1">
      <alignment horizontal="left" vertical="center"/>
      <protection/>
    </xf>
    <xf numFmtId="0" fontId="9" fillId="3" borderId="4" xfId="22" applyFont="1" applyFill="1" applyBorder="1" applyAlignment="1">
      <alignment horizontal="left" vertical="center"/>
      <protection/>
    </xf>
    <xf numFmtId="3" fontId="10" fillId="3" borderId="4" xfId="22" applyNumberFormat="1" applyFont="1" applyFill="1" applyBorder="1" applyAlignment="1">
      <alignment horizontal="right" vertical="center"/>
      <protection/>
    </xf>
    <xf numFmtId="0" fontId="15" fillId="3" borderId="4" xfId="22" applyFont="1" applyFill="1" applyBorder="1" applyAlignment="1">
      <alignment horizontal="left" vertical="center" wrapText="1"/>
      <protection/>
    </xf>
    <xf numFmtId="3" fontId="6" fillId="3" borderId="4" xfId="22" applyNumberFormat="1" applyFont="1" applyFill="1" applyBorder="1" applyAlignment="1">
      <alignment horizontal="right" vertical="center"/>
      <protection/>
    </xf>
    <xf numFmtId="3" fontId="10" fillId="3" borderId="1" xfId="22" applyNumberFormat="1" applyFont="1" applyFill="1" applyBorder="1" applyAlignment="1">
      <alignment horizontal="right" vertical="center"/>
      <protection/>
    </xf>
    <xf numFmtId="0" fontId="10" fillId="2" borderId="1" xfId="22" applyFont="1" applyFill="1" applyBorder="1" applyAlignment="1">
      <alignment horizontal="center" vertical="center"/>
      <protection/>
    </xf>
    <xf numFmtId="0" fontId="10" fillId="2" borderId="4" xfId="22" applyFont="1" applyFill="1" applyBorder="1" applyAlignment="1">
      <alignment horizontal="center" vertical="center"/>
      <protection/>
    </xf>
    <xf numFmtId="0" fontId="15" fillId="2" borderId="4" xfId="22" applyFont="1" applyFill="1" applyBorder="1" applyAlignment="1">
      <alignment horizontal="center" vertical="center"/>
      <protection/>
    </xf>
    <xf numFmtId="0" fontId="9" fillId="3" borderId="1" xfId="22" applyFont="1" applyFill="1" applyBorder="1" applyAlignment="1">
      <alignment horizontal="left" vertical="center" wrapText="1"/>
      <protection/>
    </xf>
    <xf numFmtId="0" fontId="9" fillId="3" borderId="4" xfId="22" applyFont="1" applyFill="1" applyBorder="1" applyAlignment="1">
      <alignment horizontal="left" vertical="center" wrapText="1"/>
      <protection/>
    </xf>
    <xf numFmtId="0" fontId="10" fillId="3" borderId="12" xfId="22" applyFont="1" applyFill="1" applyBorder="1" applyAlignment="1">
      <alignment horizontal="right"/>
      <protection/>
    </xf>
    <xf numFmtId="3" fontId="6" fillId="3" borderId="1" xfId="22" applyNumberFormat="1" applyFont="1" applyFill="1" applyBorder="1" applyAlignment="1">
      <alignment horizontal="right" vertical="center"/>
      <protection/>
    </xf>
    <xf numFmtId="0" fontId="10" fillId="3" borderId="0" xfId="22" applyFont="1" applyFill="1" applyBorder="1" applyAlignment="1">
      <alignment horizontal="center" vertical="center" wrapText="1"/>
      <protection/>
    </xf>
    <xf numFmtId="3" fontId="10" fillId="0" borderId="1" xfId="22" applyNumberFormat="1" applyFont="1" applyFill="1" applyBorder="1" applyAlignment="1" applyProtection="1">
      <alignment horizontal="right" vertical="center"/>
      <protection locked="0"/>
    </xf>
    <xf numFmtId="3" fontId="10" fillId="0" borderId="4" xfId="22" applyNumberFormat="1" applyFont="1" applyFill="1" applyBorder="1" applyAlignment="1" applyProtection="1">
      <alignment horizontal="right" vertical="center"/>
      <protection locked="0"/>
    </xf>
    <xf numFmtId="3" fontId="6" fillId="0" borderId="4" xfId="22" applyNumberFormat="1" applyFont="1" applyFill="1" applyBorder="1" applyAlignment="1" applyProtection="1">
      <alignment horizontal="right" vertical="center"/>
      <protection locked="0"/>
    </xf>
    <xf numFmtId="3" fontId="6" fillId="0" borderId="1" xfId="22" applyNumberFormat="1" applyFont="1" applyFill="1" applyBorder="1" applyAlignment="1" applyProtection="1">
      <alignment horizontal="right" vertical="center"/>
      <protection locked="0"/>
    </xf>
    <xf numFmtId="0" fontId="7" fillId="3" borderId="0" xfId="22" applyFont="1" applyFill="1" applyBorder="1" applyAlignment="1">
      <alignment horizontal="right" vertical="center"/>
      <protection/>
    </xf>
    <xf numFmtId="0" fontId="15" fillId="2" borderId="1" xfId="22" applyFont="1" applyFill="1" applyBorder="1" applyAlignment="1">
      <alignment horizontal="center" vertical="center" wrapText="1"/>
      <protection/>
    </xf>
    <xf numFmtId="0" fontId="15" fillId="2" borderId="4" xfId="22" applyFont="1" applyFill="1" applyBorder="1" applyAlignment="1">
      <alignment horizontal="center" vertical="center" wrapText="1"/>
      <protection/>
    </xf>
    <xf numFmtId="0" fontId="23" fillId="3" borderId="0" xfId="22" applyFont="1" applyFill="1" applyAlignment="1">
      <alignment horizontal="center"/>
      <protection/>
    </xf>
    <xf numFmtId="0" fontId="15" fillId="2" borderId="6" xfId="22" applyFont="1" applyFill="1" applyBorder="1" applyAlignment="1">
      <alignment horizontal="center" vertical="center"/>
      <protection/>
    </xf>
    <xf numFmtId="0" fontId="15" fillId="2" borderId="7" xfId="22" applyFont="1" applyFill="1" applyBorder="1" applyAlignment="1">
      <alignment horizontal="center" vertical="center"/>
      <protection/>
    </xf>
    <xf numFmtId="0" fontId="15" fillId="2" borderId="8" xfId="22" applyFont="1" applyFill="1" applyBorder="1" applyAlignment="1">
      <alignment horizontal="center" vertical="center"/>
      <protection/>
    </xf>
    <xf numFmtId="0" fontId="15" fillId="2" borderId="11" xfId="22" applyFont="1" applyFill="1" applyBorder="1" applyAlignment="1">
      <alignment horizontal="center" vertical="center"/>
      <protection/>
    </xf>
    <xf numFmtId="0" fontId="15" fillId="2" borderId="12" xfId="22" applyFont="1" applyFill="1" applyBorder="1" applyAlignment="1">
      <alignment horizontal="center" vertical="center"/>
      <protection/>
    </xf>
    <xf numFmtId="0" fontId="15" fillId="2" borderId="13" xfId="22" applyFont="1" applyFill="1" applyBorder="1" applyAlignment="1">
      <alignment horizontal="center" vertical="center"/>
      <protection/>
    </xf>
    <xf numFmtId="0" fontId="15" fillId="3" borderId="3" xfId="22" applyFont="1" applyFill="1" applyBorder="1" applyAlignment="1">
      <alignment horizontal="left" vertical="center" wrapText="1"/>
      <protection/>
    </xf>
    <xf numFmtId="0" fontId="9" fillId="3" borderId="3" xfId="22" applyFont="1" applyFill="1" applyBorder="1" applyAlignment="1">
      <alignment horizontal="left" vertical="center" wrapText="1"/>
      <protection/>
    </xf>
    <xf numFmtId="0" fontId="16" fillId="3" borderId="0" xfId="22" applyFont="1" applyFill="1" applyBorder="1" applyAlignment="1">
      <alignment horizontal="right" vertical="center"/>
      <protection/>
    </xf>
    <xf numFmtId="0" fontId="17" fillId="3" borderId="12" xfId="22" applyFont="1" applyFill="1" applyBorder="1" applyAlignment="1">
      <alignment horizontal="right"/>
      <protection/>
    </xf>
    <xf numFmtId="0" fontId="6" fillId="2" borderId="1" xfId="22" applyFont="1" applyFill="1" applyBorder="1" applyAlignment="1" applyProtection="1">
      <alignment horizontal="center" vertical="center"/>
      <protection locked="0"/>
    </xf>
    <xf numFmtId="0" fontId="6" fillId="2" borderId="4" xfId="22" applyFont="1" applyFill="1" applyBorder="1" applyAlignment="1" applyProtection="1">
      <alignment horizontal="center" vertical="center"/>
      <protection locked="0"/>
    </xf>
    <xf numFmtId="0" fontId="6" fillId="2" borderId="3" xfId="22" applyFont="1" applyFill="1" applyBorder="1" applyAlignment="1" applyProtection="1">
      <alignment horizontal="center" vertical="center"/>
      <protection locked="0"/>
    </xf>
    <xf numFmtId="0" fontId="23" fillId="2" borderId="1" xfId="22" applyFont="1" applyFill="1" applyBorder="1" applyAlignment="1">
      <alignment horizontal="center" vertical="center"/>
      <protection/>
    </xf>
    <xf numFmtId="0" fontId="23" fillId="2" borderId="3" xfId="22" applyFont="1" applyFill="1" applyBorder="1" applyAlignment="1">
      <alignment horizontal="center" vertical="center"/>
      <protection/>
    </xf>
    <xf numFmtId="0" fontId="17" fillId="2" borderId="14" xfId="22" applyFont="1" applyFill="1" applyBorder="1" applyAlignment="1">
      <alignment horizontal="center" vertical="center" wrapText="1"/>
      <protection/>
    </xf>
    <xf numFmtId="0" fontId="17" fillId="2" borderId="9" xfId="22" applyFont="1" applyFill="1" applyBorder="1" applyAlignment="1">
      <alignment horizontal="center" vertical="center" wrapText="1"/>
      <protection/>
    </xf>
    <xf numFmtId="0" fontId="15" fillId="2" borderId="1" xfId="22" applyFont="1" applyFill="1" applyBorder="1" applyAlignment="1">
      <alignment horizontal="center" vertical="center"/>
      <protection/>
    </xf>
    <xf numFmtId="0" fontId="15" fillId="2" borderId="3" xfId="22" applyFont="1" applyFill="1" applyBorder="1" applyAlignment="1">
      <alignment horizontal="center" vertical="center"/>
      <protection/>
    </xf>
    <xf numFmtId="0" fontId="23" fillId="2" borderId="4" xfId="22" applyFont="1" applyFill="1" applyBorder="1" applyAlignment="1">
      <alignment horizontal="center" vertical="center"/>
      <protection/>
    </xf>
    <xf numFmtId="0" fontId="15" fillId="3" borderId="0" xfId="22" applyFont="1" applyFill="1" applyBorder="1" applyAlignment="1">
      <alignment horizontal="center"/>
      <protection/>
    </xf>
    <xf numFmtId="0" fontId="8" fillId="3" borderId="0" xfId="22" applyFont="1" applyFill="1" applyBorder="1" applyAlignment="1">
      <alignment horizontal="center"/>
      <protection/>
    </xf>
    <xf numFmtId="0" fontId="23" fillId="3" borderId="0" xfId="22" applyFont="1" applyFill="1" applyBorder="1" applyAlignment="1">
      <alignment horizontal="center"/>
      <protection/>
    </xf>
    <xf numFmtId="0" fontId="16" fillId="3" borderId="12" xfId="22" applyFont="1" applyFill="1" applyBorder="1" applyAlignment="1">
      <alignment horizontal="left"/>
      <protection/>
    </xf>
    <xf numFmtId="14" fontId="6" fillId="3" borderId="12" xfId="22" applyNumberFormat="1" applyFont="1" applyFill="1" applyBorder="1" applyAlignment="1">
      <alignment horizontal="left" vertical="center"/>
      <protection/>
    </xf>
    <xf numFmtId="0" fontId="14" fillId="0" borderId="4" xfId="0" applyFont="1" applyBorder="1" applyAlignment="1">
      <alignment vertical="center" wrapText="1"/>
    </xf>
    <xf numFmtId="0" fontId="9" fillId="3" borderId="3" xfId="22" applyFont="1" applyFill="1" applyBorder="1" applyAlignment="1">
      <alignment horizontal="left" vertical="center"/>
      <protection/>
    </xf>
    <xf numFmtId="0" fontId="23" fillId="2" borderId="1" xfId="22" applyFont="1" applyFill="1" applyBorder="1" applyAlignment="1">
      <alignment horizontal="right" vertical="center"/>
      <protection/>
    </xf>
    <xf numFmtId="0" fontId="23" fillId="2" borderId="4" xfId="22" applyFont="1" applyFill="1" applyBorder="1" applyAlignment="1">
      <alignment horizontal="right" vertical="center"/>
      <protection/>
    </xf>
    <xf numFmtId="0" fontId="24" fillId="3" borderId="0" xfId="22" applyFont="1" applyFill="1" applyBorder="1" applyAlignment="1">
      <alignment horizontal="center" vertical="center" wrapText="1"/>
      <protection/>
    </xf>
    <xf numFmtId="0" fontId="29" fillId="3" borderId="4" xfId="22" applyFont="1" applyFill="1" applyBorder="1" applyAlignment="1">
      <alignment horizontal="left" vertical="center" wrapText="1"/>
      <protection/>
    </xf>
    <xf numFmtId="0" fontId="6" fillId="0" borderId="12" xfId="22" applyFont="1" applyBorder="1" applyAlignment="1">
      <alignment horizontal="center"/>
      <protection/>
    </xf>
    <xf numFmtId="3" fontId="6" fillId="3" borderId="3" xfId="22" applyNumberFormat="1" applyFont="1" applyFill="1" applyBorder="1" applyAlignment="1">
      <alignment horizontal="right" vertical="center"/>
      <protection/>
    </xf>
    <xf numFmtId="0" fontId="17" fillId="0" borderId="0" xfId="22" applyFont="1" applyFill="1" applyBorder="1" applyAlignment="1">
      <alignment horizontal="center" vertical="center" wrapText="1"/>
      <protection/>
    </xf>
    <xf numFmtId="0" fontId="27" fillId="2" borderId="1" xfId="22" applyFont="1" applyFill="1" applyBorder="1" applyAlignment="1">
      <alignment horizontal="center" vertical="center" wrapText="1"/>
      <protection/>
    </xf>
    <xf numFmtId="0" fontId="27" fillId="2" borderId="4" xfId="22" applyFont="1" applyFill="1" applyBorder="1" applyAlignment="1">
      <alignment horizontal="center" vertical="center" wrapText="1"/>
      <protection/>
    </xf>
    <xf numFmtId="0" fontId="27" fillId="2" borderId="1" xfId="22" applyFont="1" applyFill="1" applyBorder="1" applyAlignment="1">
      <alignment horizontal="center" vertical="center"/>
      <protection/>
    </xf>
    <xf numFmtId="0" fontId="27" fillId="2" borderId="4" xfId="22" applyFont="1" applyFill="1" applyBorder="1" applyAlignment="1">
      <alignment horizontal="center" vertical="center"/>
      <protection/>
    </xf>
    <xf numFmtId="0" fontId="27" fillId="2" borderId="3" xfId="22" applyFont="1" applyFill="1" applyBorder="1" applyAlignment="1">
      <alignment horizontal="center" vertical="center"/>
      <protection/>
    </xf>
    <xf numFmtId="0" fontId="8" fillId="3" borderId="0" xfId="22" applyFont="1" applyFill="1" applyAlignment="1">
      <alignment horizontal="center"/>
      <protection/>
    </xf>
    <xf numFmtId="0" fontId="27" fillId="3" borderId="12" xfId="22" applyFont="1" applyFill="1" applyBorder="1" applyAlignment="1">
      <alignment horizontal="right"/>
      <protection/>
    </xf>
    <xf numFmtId="0" fontId="15" fillId="2" borderId="3" xfId="22" applyFont="1" applyFill="1" applyBorder="1" applyAlignment="1">
      <alignment horizontal="center" vertical="center" wrapText="1"/>
      <protection/>
    </xf>
    <xf numFmtId="0" fontId="17" fillId="2" borderId="1" xfId="22" applyFont="1" applyFill="1" applyBorder="1" applyAlignment="1">
      <alignment horizontal="right" vertical="center"/>
      <protection/>
    </xf>
    <xf numFmtId="0" fontId="17" fillId="2" borderId="4" xfId="22" applyFont="1" applyFill="1" applyBorder="1" applyAlignment="1">
      <alignment horizontal="right" vertical="center"/>
      <protection/>
    </xf>
    <xf numFmtId="0" fontId="6" fillId="2" borderId="1" xfId="22" applyFont="1" applyFill="1" applyBorder="1" applyAlignment="1" applyProtection="1">
      <alignment horizontal="left" vertical="center"/>
      <protection locked="0"/>
    </xf>
    <xf numFmtId="0" fontId="10" fillId="3" borderId="4" xfId="22" applyFont="1" applyFill="1" applyBorder="1" applyAlignment="1">
      <alignment horizontal="left" vertical="top" wrapText="1"/>
      <protection/>
    </xf>
    <xf numFmtId="0" fontId="10" fillId="3" borderId="3" xfId="22" applyFont="1" applyFill="1" applyBorder="1" applyAlignment="1">
      <alignment horizontal="left" vertical="top" wrapText="1"/>
      <protection/>
    </xf>
    <xf numFmtId="0" fontId="16" fillId="3" borderId="12" xfId="22" applyFont="1" applyFill="1" applyBorder="1" applyAlignment="1">
      <alignment horizontal="center"/>
      <protection/>
    </xf>
    <xf numFmtId="0" fontId="14" fillId="2" borderId="1" xfId="22" applyFont="1" applyFill="1" applyBorder="1" applyAlignment="1">
      <alignment horizontal="center" vertical="center" wrapText="1"/>
      <protection/>
    </xf>
    <xf numFmtId="0" fontId="14" fillId="2" borderId="3" xfId="22" applyFont="1" applyFill="1" applyBorder="1" applyAlignment="1">
      <alignment horizontal="center" vertical="center" wrapText="1"/>
      <protection/>
    </xf>
    <xf numFmtId="0" fontId="14" fillId="2" borderId="4" xfId="22" applyFont="1" applyFill="1" applyBorder="1" applyAlignment="1">
      <alignment horizontal="center" vertical="center"/>
      <protection/>
    </xf>
    <xf numFmtId="0" fontId="16" fillId="3" borderId="4" xfId="22" applyFont="1" applyFill="1" applyBorder="1" applyAlignment="1">
      <alignment horizontal="left" vertical="center" wrapText="1"/>
      <protection/>
    </xf>
    <xf numFmtId="0" fontId="16" fillId="3" borderId="12" xfId="22" applyFont="1" applyFill="1" applyBorder="1" applyAlignment="1" applyProtection="1">
      <alignment horizontal="left"/>
      <protection locked="0"/>
    </xf>
    <xf numFmtId="0" fontId="14" fillId="3" borderId="4" xfId="22" applyFont="1" applyFill="1" applyBorder="1" applyAlignment="1">
      <alignment horizontal="left" vertical="center" wrapText="1"/>
      <protection/>
    </xf>
    <xf numFmtId="0" fontId="14" fillId="3" borderId="3" xfId="22" applyFont="1" applyFill="1" applyBorder="1" applyAlignment="1">
      <alignment horizontal="left" vertical="center" wrapText="1"/>
      <protection/>
    </xf>
    <xf numFmtId="0" fontId="16" fillId="3" borderId="3" xfId="22" applyFont="1" applyFill="1" applyBorder="1" applyAlignment="1">
      <alignment horizontal="left" vertical="center" wrapText="1"/>
      <protection/>
    </xf>
    <xf numFmtId="0" fontId="14" fillId="3" borderId="4" xfId="22" applyFont="1" applyFill="1" applyBorder="1" applyAlignment="1">
      <alignment horizontal="left" vertical="top" wrapText="1"/>
      <protection/>
    </xf>
    <xf numFmtId="0" fontId="14" fillId="3" borderId="3" xfId="22" applyFont="1" applyFill="1" applyBorder="1" applyAlignment="1">
      <alignment horizontal="left" vertical="top" wrapText="1"/>
      <protection/>
    </xf>
    <xf numFmtId="0" fontId="10" fillId="3" borderId="4" xfId="22" applyFont="1" applyFill="1" applyBorder="1" applyAlignment="1">
      <alignment horizontal="left" vertical="top"/>
      <protection/>
    </xf>
    <xf numFmtId="0" fontId="10" fillId="3" borderId="4" xfId="22" applyFont="1" applyFill="1" applyBorder="1" applyAlignment="1">
      <alignment horizontal="left" vertical="center" wrapText="1"/>
      <protection/>
    </xf>
    <xf numFmtId="0" fontId="14" fillId="3" borderId="0" xfId="22" applyFont="1" applyFill="1" applyBorder="1" applyAlignment="1">
      <alignment horizontal="center" vertical="center" wrapText="1"/>
      <protection/>
    </xf>
    <xf numFmtId="0" fontId="14" fillId="3" borderId="0" xfId="22" applyFont="1" applyFill="1" applyAlignment="1">
      <alignment horizontal="center"/>
      <protection/>
    </xf>
  </cellXfs>
  <cellStyles count="10">
    <cellStyle name="Normal" xfId="0"/>
    <cellStyle name="Comma" xfId="15"/>
    <cellStyle name="Comma [0]" xfId="16"/>
    <cellStyle name="Currency" xfId="17"/>
    <cellStyle name="Currency [0]" xfId="18"/>
    <cellStyle name="Currency [0]_Abc-03" xfId="19"/>
    <cellStyle name="Currency_Abc-03" xfId="20"/>
    <cellStyle name="Normal_Abc-03" xfId="21"/>
    <cellStyle name="Normal_TFI-FI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154"/>
  <sheetViews>
    <sheetView workbookViewId="0" topLeftCell="A91">
      <selection activeCell="AQ98" sqref="AQ98"/>
    </sheetView>
  </sheetViews>
  <sheetFormatPr defaultColWidth="9.00390625" defaultRowHeight="12.75"/>
  <cols>
    <col min="1" max="1" width="1.625" style="14" customWidth="1"/>
    <col min="2" max="2" width="4.125" style="14" customWidth="1"/>
    <col min="3" max="3" width="1.4921875" style="14" customWidth="1"/>
    <col min="4" max="4" width="13.625" style="14" customWidth="1"/>
    <col min="5" max="5" width="1.625" style="14" customWidth="1"/>
    <col min="6" max="6" width="6.375" style="14" customWidth="1"/>
    <col min="7" max="7" width="1.625" style="14" customWidth="1"/>
    <col min="8" max="8" width="8.375" style="14" customWidth="1"/>
    <col min="9" max="9" width="1.625" style="14" customWidth="1"/>
    <col min="10" max="10" width="1.875" style="14" customWidth="1"/>
    <col min="11" max="11" width="2.50390625" style="14" customWidth="1"/>
    <col min="12" max="40" width="2.00390625" style="14" customWidth="1"/>
    <col min="41" max="41" width="2.125" style="14" customWidth="1"/>
    <col min="42" max="16384" width="9.375" style="14" customWidth="1"/>
  </cols>
  <sheetData>
    <row r="1" spans="1:41" ht="16.5" customHeight="1">
      <c r="A1" s="462">
        <v>581</v>
      </c>
      <c r="B1" s="463"/>
      <c r="C1" s="12"/>
      <c r="D1" s="13">
        <v>2412009</v>
      </c>
      <c r="E1" s="12"/>
      <c r="F1" s="438"/>
      <c r="G1" s="12"/>
      <c r="H1" s="464">
        <v>1039990928</v>
      </c>
      <c r="I1" s="465"/>
      <c r="J1" s="465"/>
      <c r="K1" s="466"/>
      <c r="AG1" s="15"/>
      <c r="AH1" s="15"/>
      <c r="AI1" s="15"/>
      <c r="AK1" s="15"/>
      <c r="AL1" s="15"/>
      <c r="AO1" s="16" t="s">
        <v>0</v>
      </c>
    </row>
    <row r="2" spans="1:41" ht="21" customHeight="1">
      <c r="A2" s="450" t="s">
        <v>1</v>
      </c>
      <c r="B2" s="451"/>
      <c r="C2" s="19"/>
      <c r="D2" s="20" t="s">
        <v>2</v>
      </c>
      <c r="E2" s="19"/>
      <c r="F2" s="20" t="s">
        <v>3</v>
      </c>
      <c r="G2" s="19"/>
      <c r="H2" s="450" t="s">
        <v>41</v>
      </c>
      <c r="I2" s="452"/>
      <c r="J2" s="452"/>
      <c r="K2" s="451"/>
      <c r="L2" s="22"/>
      <c r="M2" s="22"/>
      <c r="N2" s="22"/>
      <c r="O2" s="22"/>
      <c r="P2" s="22"/>
      <c r="Q2" s="22"/>
      <c r="R2" s="22"/>
      <c r="S2" s="22"/>
      <c r="T2" s="22"/>
      <c r="U2" s="22"/>
      <c r="V2" s="22"/>
      <c r="W2" s="22"/>
      <c r="X2" s="22"/>
      <c r="AA2" s="22"/>
      <c r="AE2" s="23" t="s">
        <v>5</v>
      </c>
      <c r="AG2" s="24"/>
      <c r="AH2" s="511">
        <v>3999092</v>
      </c>
      <c r="AI2" s="511"/>
      <c r="AJ2" s="511"/>
      <c r="AK2" s="511"/>
      <c r="AL2" s="511"/>
      <c r="AM2" s="511"/>
      <c r="AN2" s="511"/>
      <c r="AO2" s="25"/>
    </row>
    <row r="3" spans="1:38" ht="6.75" customHeight="1">
      <c r="A3" s="26"/>
      <c r="B3" s="26"/>
      <c r="C3" s="19"/>
      <c r="D3" s="26"/>
      <c r="E3" s="19"/>
      <c r="F3" s="26"/>
      <c r="G3" s="19"/>
      <c r="H3" s="26"/>
      <c r="I3" s="27"/>
      <c r="J3" s="22"/>
      <c r="K3" s="22"/>
      <c r="L3" s="22"/>
      <c r="M3" s="22"/>
      <c r="N3" s="22"/>
      <c r="O3" s="22"/>
      <c r="P3" s="22"/>
      <c r="Q3" s="22"/>
      <c r="R3" s="22"/>
      <c r="S3" s="22"/>
      <c r="T3" s="22"/>
      <c r="U3" s="22"/>
      <c r="V3" s="22"/>
      <c r="W3" s="22"/>
      <c r="X3" s="22"/>
      <c r="Z3" s="22"/>
      <c r="AA3" s="22"/>
      <c r="AB3" s="26"/>
      <c r="AC3" s="26"/>
      <c r="AD3" s="26"/>
      <c r="AE3" s="26"/>
      <c r="AF3" s="26"/>
      <c r="AG3" s="26"/>
      <c r="AH3" s="26"/>
      <c r="AI3" s="26"/>
      <c r="AJ3" s="26"/>
      <c r="AK3" s="26"/>
      <c r="AL3" s="26"/>
    </row>
    <row r="4" spans="1:38" s="30" customFormat="1" ht="18" customHeight="1">
      <c r="A4" s="28" t="s">
        <v>42</v>
      </c>
      <c r="B4" s="29"/>
      <c r="D4" s="498" t="s">
        <v>341</v>
      </c>
      <c r="E4" s="498"/>
      <c r="F4" s="498"/>
      <c r="G4" s="498"/>
      <c r="H4" s="498"/>
      <c r="I4" s="498"/>
      <c r="J4" s="498"/>
      <c r="K4" s="498"/>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ht="8.25" customHeight="1">
      <c r="A5" s="26"/>
      <c r="B5" s="31"/>
      <c r="C5" s="31"/>
      <c r="D5" s="26"/>
      <c r="E5" s="26"/>
      <c r="F5" s="32"/>
      <c r="G5" s="32"/>
      <c r="H5" s="26"/>
      <c r="I5" s="27"/>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ht="15.75" customHeight="1">
      <c r="A6" s="33" t="s">
        <v>276</v>
      </c>
      <c r="B6" s="34"/>
      <c r="C6" s="34"/>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6"/>
    </row>
    <row r="7" spans="1:38" ht="6"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row>
    <row r="8" spans="1:41" s="38" customFormat="1" ht="18" customHeight="1">
      <c r="A8" s="480" t="s">
        <v>43</v>
      </c>
      <c r="B8" s="480"/>
      <c r="C8" s="480"/>
      <c r="D8" s="480"/>
      <c r="E8" s="480"/>
      <c r="F8" s="480"/>
      <c r="G8" s="480"/>
      <c r="H8" s="481"/>
      <c r="I8" s="481" t="s">
        <v>44</v>
      </c>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3"/>
    </row>
    <row r="9" spans="1:41" ht="18" customHeight="1">
      <c r="A9" s="39"/>
      <c r="B9" s="39" t="s">
        <v>277</v>
      </c>
      <c r="C9" s="39"/>
      <c r="D9" s="40"/>
      <c r="E9" s="40"/>
      <c r="F9" s="39"/>
      <c r="G9" s="39"/>
      <c r="H9" s="39"/>
      <c r="I9" s="41"/>
      <c r="J9" s="460" t="s">
        <v>341</v>
      </c>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1"/>
    </row>
    <row r="10" spans="1:41" ht="18" customHeight="1">
      <c r="A10" s="43"/>
      <c r="B10" s="44" t="s">
        <v>45</v>
      </c>
      <c r="C10" s="44"/>
      <c r="D10" s="45"/>
      <c r="E10" s="45"/>
      <c r="F10" s="45"/>
      <c r="G10" s="45"/>
      <c r="H10" s="45"/>
      <c r="I10" s="46"/>
      <c r="J10" s="460" t="s">
        <v>342</v>
      </c>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1"/>
    </row>
    <row r="11" spans="1:41" ht="3" customHeight="1">
      <c r="A11" s="48"/>
      <c r="B11" s="49"/>
      <c r="C11" s="49"/>
      <c r="D11" s="50"/>
      <c r="E11" s="50"/>
      <c r="F11" s="50"/>
      <c r="G11" s="50"/>
      <c r="H11" s="50"/>
      <c r="I11" s="51"/>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3"/>
    </row>
    <row r="12" spans="1:41" s="30" customFormat="1" ht="12" customHeight="1">
      <c r="A12" s="54"/>
      <c r="B12" s="55" t="s">
        <v>46</v>
      </c>
      <c r="C12" s="55"/>
      <c r="D12" s="56"/>
      <c r="E12" s="56"/>
      <c r="F12" s="55"/>
      <c r="G12" s="55"/>
      <c r="H12" s="55"/>
      <c r="I12" s="57"/>
      <c r="J12" s="58"/>
      <c r="K12" s="59" t="s">
        <v>47</v>
      </c>
      <c r="L12" s="60"/>
      <c r="M12" s="61">
        <v>0</v>
      </c>
      <c r="N12" s="61">
        <v>3</v>
      </c>
      <c r="O12" s="61">
        <v>3</v>
      </c>
      <c r="P12" s="62" t="s">
        <v>48</v>
      </c>
      <c r="Q12" s="61">
        <v>5</v>
      </c>
      <c r="R12" s="61">
        <v>5</v>
      </c>
      <c r="S12" s="63">
        <v>1</v>
      </c>
      <c r="T12" s="63">
        <v>5</v>
      </c>
      <c r="U12" s="63">
        <v>2</v>
      </c>
      <c r="V12" s="63">
        <v>6</v>
      </c>
      <c r="W12" s="63"/>
      <c r="X12" s="510"/>
      <c r="Y12" s="510"/>
      <c r="Z12" s="510"/>
      <c r="AA12" s="510"/>
      <c r="AB12" s="64" t="s">
        <v>49</v>
      </c>
      <c r="AC12" s="60"/>
      <c r="AD12" s="61">
        <v>0</v>
      </c>
      <c r="AE12" s="61">
        <v>3</v>
      </c>
      <c r="AF12" s="61">
        <v>3</v>
      </c>
      <c r="AG12" s="62" t="s">
        <v>48</v>
      </c>
      <c r="AH12" s="61">
        <v>5</v>
      </c>
      <c r="AI12" s="61">
        <v>5</v>
      </c>
      <c r="AJ12" s="63">
        <v>1</v>
      </c>
      <c r="AK12" s="63">
        <v>5</v>
      </c>
      <c r="AL12" s="63">
        <v>6</v>
      </c>
      <c r="AM12" s="63">
        <v>6</v>
      </c>
      <c r="AN12" s="63"/>
      <c r="AO12" s="65"/>
    </row>
    <row r="13" spans="1:41" ht="3" customHeight="1">
      <c r="A13" s="43"/>
      <c r="B13" s="45"/>
      <c r="C13" s="45"/>
      <c r="D13" s="66"/>
      <c r="E13" s="66"/>
      <c r="F13" s="45"/>
      <c r="G13" s="45"/>
      <c r="H13" s="45"/>
      <c r="I13" s="46"/>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67"/>
    </row>
    <row r="14" spans="1:41" ht="18" customHeight="1">
      <c r="A14" s="68"/>
      <c r="B14" s="39" t="s">
        <v>50</v>
      </c>
      <c r="C14" s="39"/>
      <c r="D14" s="39"/>
      <c r="E14" s="39"/>
      <c r="F14" s="39"/>
      <c r="G14" s="39"/>
      <c r="H14" s="39"/>
      <c r="I14" s="41"/>
      <c r="J14" s="459" t="s">
        <v>343</v>
      </c>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69"/>
    </row>
    <row r="15" spans="1:41" ht="18" customHeight="1">
      <c r="A15" s="43"/>
      <c r="B15" s="45" t="s">
        <v>51</v>
      </c>
      <c r="C15" s="45"/>
      <c r="D15" s="45"/>
      <c r="E15" s="45"/>
      <c r="F15" s="45"/>
      <c r="G15" s="45"/>
      <c r="H15" s="45"/>
      <c r="I15" s="46"/>
      <c r="J15" s="459" t="s">
        <v>344</v>
      </c>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71"/>
    </row>
    <row r="16" spans="1:41" ht="3" customHeight="1">
      <c r="A16" s="48"/>
      <c r="B16" s="50"/>
      <c r="C16" s="50"/>
      <c r="D16" s="50"/>
      <c r="E16" s="50"/>
      <c r="F16" s="50"/>
      <c r="G16" s="50"/>
      <c r="H16" s="50"/>
      <c r="I16" s="51"/>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3"/>
    </row>
    <row r="17" spans="1:41" s="30" customFormat="1" ht="12" customHeight="1">
      <c r="A17" s="54"/>
      <c r="B17" s="55" t="s">
        <v>52</v>
      </c>
      <c r="C17" s="55"/>
      <c r="D17" s="55"/>
      <c r="E17" s="55"/>
      <c r="F17" s="55"/>
      <c r="G17" s="55"/>
      <c r="H17" s="55"/>
      <c r="I17" s="57"/>
      <c r="J17" s="72"/>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73">
        <v>2</v>
      </c>
      <c r="AN17" s="73">
        <v>1</v>
      </c>
      <c r="AO17" s="74"/>
    </row>
    <row r="18" spans="1:41" ht="3" customHeight="1">
      <c r="A18" s="75"/>
      <c r="B18" s="76"/>
      <c r="C18" s="76"/>
      <c r="D18" s="76"/>
      <c r="E18" s="76"/>
      <c r="F18" s="76"/>
      <c r="G18" s="76"/>
      <c r="H18" s="76"/>
      <c r="I18" s="534"/>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78"/>
    </row>
    <row r="19" spans="1:41" ht="3" customHeight="1">
      <c r="A19" s="43"/>
      <c r="B19" s="45"/>
      <c r="C19" s="45"/>
      <c r="D19" s="45"/>
      <c r="E19" s="45"/>
      <c r="F19" s="45"/>
      <c r="G19" s="45"/>
      <c r="H19" s="45"/>
      <c r="I19" s="46"/>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9"/>
    </row>
    <row r="20" spans="1:41" s="30" customFormat="1" ht="12" customHeight="1">
      <c r="A20" s="54"/>
      <c r="B20" s="55" t="s">
        <v>53</v>
      </c>
      <c r="C20" s="55"/>
      <c r="D20" s="55"/>
      <c r="E20" s="55"/>
      <c r="F20" s="55"/>
      <c r="G20" s="55"/>
      <c r="H20" s="55"/>
      <c r="I20" s="520"/>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73"/>
      <c r="AM20" s="73"/>
      <c r="AN20" s="73">
        <v>0</v>
      </c>
      <c r="AO20" s="74"/>
    </row>
    <row r="21" spans="1:41" ht="3" customHeight="1">
      <c r="A21" s="43"/>
      <c r="B21" s="45"/>
      <c r="C21" s="45"/>
      <c r="D21" s="45"/>
      <c r="E21" s="45"/>
      <c r="F21" s="45"/>
      <c r="G21" s="45"/>
      <c r="H21" s="45"/>
      <c r="I21" s="46"/>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71"/>
    </row>
    <row r="22" spans="1:41" ht="3" customHeight="1">
      <c r="A22" s="48"/>
      <c r="B22" s="50"/>
      <c r="C22" s="50"/>
      <c r="D22" s="50"/>
      <c r="E22" s="50"/>
      <c r="F22" s="50"/>
      <c r="G22" s="50"/>
      <c r="H22" s="50"/>
      <c r="I22" s="469"/>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1"/>
    </row>
    <row r="23" spans="1:41" s="30" customFormat="1" ht="12" customHeight="1">
      <c r="A23" s="54"/>
      <c r="B23" s="55" t="s">
        <v>312</v>
      </c>
      <c r="C23" s="55"/>
      <c r="D23" s="55"/>
      <c r="E23" s="55"/>
      <c r="F23" s="55"/>
      <c r="G23" s="55"/>
      <c r="H23" s="55"/>
      <c r="I23" s="520"/>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73">
        <v>2</v>
      </c>
      <c r="AH23" s="73">
        <v>6</v>
      </c>
      <c r="AI23" s="73">
        <v>1</v>
      </c>
      <c r="AJ23" s="73">
        <v>0</v>
      </c>
      <c r="AK23" s="73">
        <v>1</v>
      </c>
      <c r="AL23" s="73">
        <v>9</v>
      </c>
      <c r="AM23" s="73">
        <v>9</v>
      </c>
      <c r="AN23" s="73">
        <v>2</v>
      </c>
      <c r="AO23" s="74"/>
    </row>
    <row r="24" spans="1:41" ht="3" customHeight="1">
      <c r="A24" s="75"/>
      <c r="B24" s="76"/>
      <c r="C24" s="76"/>
      <c r="D24" s="76"/>
      <c r="E24" s="76"/>
      <c r="F24" s="76"/>
      <c r="G24" s="76"/>
      <c r="H24" s="76"/>
      <c r="I24" s="77"/>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4"/>
    </row>
    <row r="25" spans="1:41" ht="3" customHeight="1">
      <c r="A25" s="43"/>
      <c r="B25" s="45"/>
      <c r="C25" s="45"/>
      <c r="D25" s="45"/>
      <c r="E25" s="45"/>
      <c r="F25" s="45"/>
      <c r="G25" s="45"/>
      <c r="H25" s="45"/>
      <c r="I25" s="46"/>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8"/>
    </row>
    <row r="26" spans="1:41" s="30" customFormat="1" ht="12" customHeight="1">
      <c r="A26" s="54"/>
      <c r="B26" s="55" t="s">
        <v>54</v>
      </c>
      <c r="C26" s="55"/>
      <c r="D26" s="55"/>
      <c r="E26" s="55"/>
      <c r="F26" s="55"/>
      <c r="G26" s="55"/>
      <c r="H26" s="55"/>
      <c r="I26" s="57"/>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73">
        <v>6</v>
      </c>
      <c r="AK26" s="73">
        <v>5</v>
      </c>
      <c r="AL26" s="73">
        <v>1</v>
      </c>
      <c r="AM26" s="73">
        <v>2</v>
      </c>
      <c r="AN26" s="73">
        <v>1</v>
      </c>
      <c r="AO26" s="65"/>
    </row>
    <row r="27" spans="1:41" ht="4.5" customHeight="1">
      <c r="A27" s="75"/>
      <c r="B27" s="76"/>
      <c r="C27" s="76"/>
      <c r="D27" s="76"/>
      <c r="E27" s="76"/>
      <c r="F27" s="76"/>
      <c r="G27" s="76"/>
      <c r="H27" s="76"/>
      <c r="I27" s="77"/>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80"/>
    </row>
    <row r="28" spans="1:41" ht="20.25" customHeight="1">
      <c r="A28" s="68"/>
      <c r="B28" s="476" t="s">
        <v>261</v>
      </c>
      <c r="C28" s="476"/>
      <c r="D28" s="476"/>
      <c r="E28" s="476"/>
      <c r="F28" s="476"/>
      <c r="G28" s="476"/>
      <c r="H28" s="476"/>
      <c r="I28" s="41"/>
      <c r="J28" s="477" t="s">
        <v>345</v>
      </c>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69"/>
    </row>
    <row r="29" spans="1:41" ht="15" customHeight="1">
      <c r="A29" s="43"/>
      <c r="B29" s="505" t="s">
        <v>55</v>
      </c>
      <c r="C29" s="505"/>
      <c r="D29" s="505"/>
      <c r="E29" s="505"/>
      <c r="F29" s="505"/>
      <c r="G29" s="505"/>
      <c r="H29" s="506"/>
      <c r="I29" s="82"/>
      <c r="J29" s="83" t="s">
        <v>262</v>
      </c>
      <c r="K29" s="84"/>
      <c r="L29" s="85"/>
      <c r="M29" s="86"/>
      <c r="N29" s="86"/>
      <c r="O29" s="86"/>
      <c r="P29" s="79"/>
      <c r="Q29" s="509" t="s">
        <v>347</v>
      </c>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71"/>
    </row>
    <row r="30" spans="1:41" ht="15" customHeight="1">
      <c r="A30" s="43"/>
      <c r="B30" s="507"/>
      <c r="C30" s="507"/>
      <c r="D30" s="507"/>
      <c r="E30" s="507"/>
      <c r="F30" s="507"/>
      <c r="G30" s="507"/>
      <c r="H30" s="508"/>
      <c r="I30" s="82"/>
      <c r="J30" s="83" t="s">
        <v>56</v>
      </c>
      <c r="K30" s="84"/>
      <c r="L30" s="85"/>
      <c r="M30" s="85"/>
      <c r="N30" s="79"/>
      <c r="O30" s="79"/>
      <c r="P30" s="510"/>
      <c r="Q30" s="510"/>
      <c r="R30" s="510"/>
      <c r="S30" s="510"/>
      <c r="T30" s="510"/>
      <c r="U30" s="510"/>
      <c r="V30" s="87"/>
      <c r="W30" s="87"/>
      <c r="X30" s="87"/>
      <c r="Y30" s="87"/>
      <c r="Z30" s="88" t="s">
        <v>57</v>
      </c>
      <c r="AA30" s="478"/>
      <c r="AB30" s="478"/>
      <c r="AC30" s="478"/>
      <c r="AD30" s="478"/>
      <c r="AE30" s="478"/>
      <c r="AF30" s="478"/>
      <c r="AG30" s="478"/>
      <c r="AH30" s="478"/>
      <c r="AI30" s="478"/>
      <c r="AJ30" s="478"/>
      <c r="AK30" s="478"/>
      <c r="AL30" s="478"/>
      <c r="AM30" s="478"/>
      <c r="AN30" s="478"/>
      <c r="AO30" s="71"/>
    </row>
    <row r="31" spans="1:41" ht="15" customHeight="1">
      <c r="A31" s="43"/>
      <c r="B31" s="507"/>
      <c r="C31" s="507"/>
      <c r="D31" s="507"/>
      <c r="E31" s="507"/>
      <c r="F31" s="507"/>
      <c r="G31" s="507"/>
      <c r="H31" s="508"/>
      <c r="I31" s="82"/>
      <c r="J31" s="89" t="s">
        <v>58</v>
      </c>
      <c r="K31" s="478" t="s">
        <v>366</v>
      </c>
      <c r="L31" s="478"/>
      <c r="M31" s="478"/>
      <c r="N31" s="478"/>
      <c r="O31" s="478"/>
      <c r="P31" s="478"/>
      <c r="Q31" s="478"/>
      <c r="R31" s="478"/>
      <c r="S31" s="478"/>
      <c r="T31" s="478"/>
      <c r="U31" s="478"/>
      <c r="V31" s="478"/>
      <c r="W31" s="478"/>
      <c r="X31" s="478"/>
      <c r="Y31" s="84"/>
      <c r="Z31" s="88" t="s">
        <v>59</v>
      </c>
      <c r="AA31" s="478"/>
      <c r="AB31" s="478"/>
      <c r="AC31" s="478"/>
      <c r="AD31" s="478"/>
      <c r="AE31" s="478"/>
      <c r="AF31" s="478"/>
      <c r="AG31" s="478"/>
      <c r="AH31" s="478"/>
      <c r="AI31" s="478"/>
      <c r="AJ31" s="478"/>
      <c r="AK31" s="478"/>
      <c r="AL31" s="478"/>
      <c r="AM31" s="478"/>
      <c r="AN31" s="478"/>
      <c r="AO31" s="71"/>
    </row>
    <row r="32" spans="1:41" ht="15" customHeight="1">
      <c r="A32" s="43"/>
      <c r="B32" s="507"/>
      <c r="C32" s="507"/>
      <c r="D32" s="507"/>
      <c r="E32" s="507"/>
      <c r="F32" s="507"/>
      <c r="G32" s="507"/>
      <c r="H32" s="508"/>
      <c r="I32" s="82"/>
      <c r="J32" s="89" t="s">
        <v>60</v>
      </c>
      <c r="K32" s="478"/>
      <c r="L32" s="478"/>
      <c r="M32" s="478"/>
      <c r="N32" s="478"/>
      <c r="O32" s="478"/>
      <c r="P32" s="478"/>
      <c r="Q32" s="478"/>
      <c r="R32" s="478"/>
      <c r="S32" s="478"/>
      <c r="T32" s="478"/>
      <c r="U32" s="478"/>
      <c r="V32" s="478"/>
      <c r="W32" s="478"/>
      <c r="X32" s="478"/>
      <c r="Y32" s="84"/>
      <c r="Z32" s="88" t="s">
        <v>61</v>
      </c>
      <c r="AA32" s="478"/>
      <c r="AB32" s="478"/>
      <c r="AC32" s="478"/>
      <c r="AD32" s="478"/>
      <c r="AE32" s="478"/>
      <c r="AF32" s="478"/>
      <c r="AG32" s="478"/>
      <c r="AH32" s="478"/>
      <c r="AI32" s="478"/>
      <c r="AJ32" s="478"/>
      <c r="AK32" s="478"/>
      <c r="AL32" s="478"/>
      <c r="AM32" s="478"/>
      <c r="AN32" s="478"/>
      <c r="AO32" s="71"/>
    </row>
    <row r="33" spans="1:41" ht="15" customHeight="1">
      <c r="A33" s="43"/>
      <c r="B33" s="507"/>
      <c r="C33" s="507"/>
      <c r="D33" s="507"/>
      <c r="E33" s="507"/>
      <c r="F33" s="507"/>
      <c r="G33" s="507"/>
      <c r="H33" s="508"/>
      <c r="I33" s="82"/>
      <c r="J33" s="89" t="s">
        <v>62</v>
      </c>
      <c r="K33" s="478"/>
      <c r="L33" s="478"/>
      <c r="M33" s="478"/>
      <c r="N33" s="478"/>
      <c r="O33" s="478"/>
      <c r="P33" s="478"/>
      <c r="Q33" s="478"/>
      <c r="R33" s="478"/>
      <c r="S33" s="478"/>
      <c r="T33" s="478"/>
      <c r="U33" s="478"/>
      <c r="V33" s="478"/>
      <c r="W33" s="478"/>
      <c r="X33" s="478"/>
      <c r="Y33" s="84"/>
      <c r="Z33" s="88" t="s">
        <v>63</v>
      </c>
      <c r="AA33" s="478"/>
      <c r="AB33" s="478"/>
      <c r="AC33" s="478"/>
      <c r="AD33" s="478"/>
      <c r="AE33" s="478"/>
      <c r="AF33" s="478"/>
      <c r="AG33" s="478"/>
      <c r="AH33" s="478"/>
      <c r="AI33" s="478"/>
      <c r="AJ33" s="478"/>
      <c r="AK33" s="478"/>
      <c r="AL33" s="478"/>
      <c r="AM33" s="478"/>
      <c r="AN33" s="478"/>
      <c r="AO33" s="71"/>
    </row>
    <row r="34" spans="1:41" s="79" customFormat="1" ht="15" customHeight="1">
      <c r="A34" s="43"/>
      <c r="B34" s="90"/>
      <c r="C34" s="90"/>
      <c r="D34" s="90"/>
      <c r="E34" s="90"/>
      <c r="F34" s="90"/>
      <c r="G34" s="90"/>
      <c r="H34" s="90"/>
      <c r="I34" s="82"/>
      <c r="J34" s="89" t="s">
        <v>64</v>
      </c>
      <c r="K34" s="478"/>
      <c r="L34" s="478"/>
      <c r="M34" s="478"/>
      <c r="N34" s="478"/>
      <c r="O34" s="478"/>
      <c r="P34" s="478"/>
      <c r="Q34" s="478"/>
      <c r="R34" s="478"/>
      <c r="S34" s="478"/>
      <c r="T34" s="478"/>
      <c r="U34" s="478"/>
      <c r="V34" s="478"/>
      <c r="W34" s="478"/>
      <c r="X34" s="478"/>
      <c r="Y34" s="84"/>
      <c r="Z34" s="88" t="s">
        <v>65</v>
      </c>
      <c r="AA34" s="478"/>
      <c r="AB34" s="478"/>
      <c r="AC34" s="478"/>
      <c r="AD34" s="478"/>
      <c r="AE34" s="478"/>
      <c r="AF34" s="478"/>
      <c r="AG34" s="478"/>
      <c r="AH34" s="478"/>
      <c r="AI34" s="478"/>
      <c r="AJ34" s="478"/>
      <c r="AK34" s="478"/>
      <c r="AL34" s="478"/>
      <c r="AM34" s="478"/>
      <c r="AN34" s="478"/>
      <c r="AO34" s="71"/>
    </row>
    <row r="35" spans="1:41" s="79" customFormat="1" ht="5.25" customHeight="1">
      <c r="A35" s="75"/>
      <c r="B35" s="94"/>
      <c r="C35" s="94"/>
      <c r="D35" s="94"/>
      <c r="E35" s="94"/>
      <c r="F35" s="94"/>
      <c r="G35" s="94"/>
      <c r="H35" s="94"/>
      <c r="I35" s="77"/>
      <c r="J35" s="276"/>
      <c r="K35" s="94"/>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78"/>
    </row>
    <row r="36" spans="1:41" ht="15" customHeight="1">
      <c r="A36" s="43"/>
      <c r="B36" s="472" t="s">
        <v>263</v>
      </c>
      <c r="C36" s="472"/>
      <c r="D36" s="472"/>
      <c r="E36" s="472"/>
      <c r="F36" s="472"/>
      <c r="G36" s="472"/>
      <c r="H36" s="473"/>
      <c r="I36" s="82"/>
      <c r="J36" s="83" t="s">
        <v>264</v>
      </c>
      <c r="K36" s="84"/>
      <c r="L36" s="85"/>
      <c r="M36" s="86"/>
      <c r="N36" s="86"/>
      <c r="O36" s="86"/>
      <c r="P36" s="79"/>
      <c r="Q36" s="509" t="s">
        <v>346</v>
      </c>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71"/>
    </row>
    <row r="37" spans="1:41" ht="15" customHeight="1">
      <c r="A37" s="43"/>
      <c r="B37" s="474"/>
      <c r="C37" s="474"/>
      <c r="D37" s="474"/>
      <c r="E37" s="474"/>
      <c r="F37" s="474"/>
      <c r="G37" s="474"/>
      <c r="H37" s="475"/>
      <c r="I37" s="82"/>
      <c r="J37" s="83" t="s">
        <v>256</v>
      </c>
      <c r="K37" s="84"/>
      <c r="L37" s="85"/>
      <c r="M37" s="85"/>
      <c r="N37" s="79"/>
      <c r="O37" s="79"/>
      <c r="P37" s="510"/>
      <c r="Q37" s="510"/>
      <c r="R37" s="510"/>
      <c r="S37" s="510"/>
      <c r="T37" s="510"/>
      <c r="U37" s="510"/>
      <c r="V37" s="87"/>
      <c r="W37" s="87"/>
      <c r="X37" s="87"/>
      <c r="Y37" s="87"/>
      <c r="Z37" s="88" t="s">
        <v>57</v>
      </c>
      <c r="AA37" s="478"/>
      <c r="AB37" s="478"/>
      <c r="AC37" s="478"/>
      <c r="AD37" s="478"/>
      <c r="AE37" s="478"/>
      <c r="AF37" s="478"/>
      <c r="AG37" s="478"/>
      <c r="AH37" s="478"/>
      <c r="AI37" s="478"/>
      <c r="AJ37" s="478"/>
      <c r="AK37" s="478"/>
      <c r="AL37" s="478"/>
      <c r="AM37" s="478"/>
      <c r="AN37" s="478"/>
      <c r="AO37" s="71"/>
    </row>
    <row r="38" spans="1:41" ht="15" customHeight="1">
      <c r="A38" s="43"/>
      <c r="B38" s="474"/>
      <c r="C38" s="474"/>
      <c r="D38" s="474"/>
      <c r="E38" s="474"/>
      <c r="F38" s="474"/>
      <c r="G38" s="474"/>
      <c r="H38" s="475"/>
      <c r="I38" s="82"/>
      <c r="J38" s="89" t="s">
        <v>58</v>
      </c>
      <c r="K38" s="478" t="s">
        <v>348</v>
      </c>
      <c r="L38" s="478"/>
      <c r="M38" s="478"/>
      <c r="N38" s="478"/>
      <c r="O38" s="478"/>
      <c r="P38" s="478"/>
      <c r="Q38" s="478"/>
      <c r="R38" s="478"/>
      <c r="S38" s="478"/>
      <c r="T38" s="478"/>
      <c r="U38" s="478"/>
      <c r="V38" s="478"/>
      <c r="W38" s="478"/>
      <c r="X38" s="478"/>
      <c r="Y38" s="84"/>
      <c r="Z38" s="88" t="s">
        <v>59</v>
      </c>
      <c r="AA38" s="478"/>
      <c r="AB38" s="478"/>
      <c r="AC38" s="478"/>
      <c r="AD38" s="478"/>
      <c r="AE38" s="478"/>
      <c r="AF38" s="478"/>
      <c r="AG38" s="478"/>
      <c r="AH38" s="478"/>
      <c r="AI38" s="478"/>
      <c r="AJ38" s="478"/>
      <c r="AK38" s="478"/>
      <c r="AL38" s="478"/>
      <c r="AM38" s="478"/>
      <c r="AN38" s="478"/>
      <c r="AO38" s="71"/>
    </row>
    <row r="39" spans="1:41" ht="15" customHeight="1">
      <c r="A39" s="43"/>
      <c r="B39" s="474"/>
      <c r="C39" s="474"/>
      <c r="D39" s="474"/>
      <c r="E39" s="474"/>
      <c r="F39" s="474"/>
      <c r="G39" s="474"/>
      <c r="H39" s="475"/>
      <c r="I39" s="82"/>
      <c r="J39" s="89" t="s">
        <v>60</v>
      </c>
      <c r="K39" s="478" t="s">
        <v>349</v>
      </c>
      <c r="L39" s="478"/>
      <c r="M39" s="478"/>
      <c r="N39" s="478"/>
      <c r="O39" s="478"/>
      <c r="P39" s="478"/>
      <c r="Q39" s="478"/>
      <c r="R39" s="478"/>
      <c r="S39" s="478"/>
      <c r="T39" s="478"/>
      <c r="U39" s="478"/>
      <c r="V39" s="478"/>
      <c r="W39" s="478"/>
      <c r="X39" s="478"/>
      <c r="Y39" s="84"/>
      <c r="Z39" s="88" t="s">
        <v>61</v>
      </c>
      <c r="AA39" s="478"/>
      <c r="AB39" s="478"/>
      <c r="AC39" s="478"/>
      <c r="AD39" s="478"/>
      <c r="AE39" s="478"/>
      <c r="AF39" s="478"/>
      <c r="AG39" s="478"/>
      <c r="AH39" s="478"/>
      <c r="AI39" s="478"/>
      <c r="AJ39" s="478"/>
      <c r="AK39" s="478"/>
      <c r="AL39" s="478"/>
      <c r="AM39" s="478"/>
      <c r="AN39" s="478"/>
      <c r="AO39" s="71"/>
    </row>
    <row r="40" spans="1:41" ht="15" customHeight="1">
      <c r="A40" s="43"/>
      <c r="B40" s="474"/>
      <c r="C40" s="474"/>
      <c r="D40" s="474"/>
      <c r="E40" s="474"/>
      <c r="F40" s="474"/>
      <c r="G40" s="474"/>
      <c r="H40" s="475"/>
      <c r="I40" s="82"/>
      <c r="J40" s="89" t="s">
        <v>62</v>
      </c>
      <c r="K40" s="478" t="s">
        <v>364</v>
      </c>
      <c r="L40" s="478"/>
      <c r="M40" s="478"/>
      <c r="N40" s="478"/>
      <c r="O40" s="478"/>
      <c r="P40" s="478"/>
      <c r="Q40" s="478"/>
      <c r="R40" s="478"/>
      <c r="S40" s="478"/>
      <c r="T40" s="478"/>
      <c r="U40" s="478"/>
      <c r="V40" s="478"/>
      <c r="W40" s="478"/>
      <c r="X40" s="478"/>
      <c r="Y40" s="84"/>
      <c r="Z40" s="88" t="s">
        <v>63</v>
      </c>
      <c r="AA40" s="478"/>
      <c r="AB40" s="478"/>
      <c r="AC40" s="478"/>
      <c r="AD40" s="478"/>
      <c r="AE40" s="478"/>
      <c r="AF40" s="478"/>
      <c r="AG40" s="478"/>
      <c r="AH40" s="478"/>
      <c r="AI40" s="478"/>
      <c r="AJ40" s="478"/>
      <c r="AK40" s="478"/>
      <c r="AL40" s="478"/>
      <c r="AM40" s="478"/>
      <c r="AN40" s="478"/>
      <c r="AO40" s="71"/>
    </row>
    <row r="41" spans="1:41" ht="15" customHeight="1">
      <c r="A41" s="43"/>
      <c r="B41" s="90"/>
      <c r="C41" s="90"/>
      <c r="D41" s="90"/>
      <c r="E41" s="90"/>
      <c r="F41" s="90"/>
      <c r="G41" s="90"/>
      <c r="H41" s="90"/>
      <c r="I41" s="82"/>
      <c r="J41" s="89" t="s">
        <v>64</v>
      </c>
      <c r="K41" s="478" t="s">
        <v>350</v>
      </c>
      <c r="L41" s="478"/>
      <c r="M41" s="478"/>
      <c r="N41" s="478"/>
      <c r="O41" s="478"/>
      <c r="P41" s="478"/>
      <c r="Q41" s="478"/>
      <c r="R41" s="478"/>
      <c r="S41" s="478"/>
      <c r="T41" s="478"/>
      <c r="U41" s="478"/>
      <c r="V41" s="478"/>
      <c r="W41" s="478"/>
      <c r="X41" s="478"/>
      <c r="Y41" s="84"/>
      <c r="Z41" s="88" t="s">
        <v>65</v>
      </c>
      <c r="AA41" s="478"/>
      <c r="AB41" s="478"/>
      <c r="AC41" s="478"/>
      <c r="AD41" s="478"/>
      <c r="AE41" s="478"/>
      <c r="AF41" s="478"/>
      <c r="AG41" s="478"/>
      <c r="AH41" s="478"/>
      <c r="AI41" s="478"/>
      <c r="AJ41" s="478"/>
      <c r="AK41" s="478"/>
      <c r="AL41" s="478"/>
      <c r="AM41" s="478"/>
      <c r="AN41" s="478"/>
      <c r="AO41" s="71"/>
    </row>
    <row r="42" spans="1:41" ht="3.75" customHeight="1">
      <c r="A42" s="75"/>
      <c r="B42" s="91"/>
      <c r="C42" s="91"/>
      <c r="D42" s="91"/>
      <c r="E42" s="91"/>
      <c r="F42" s="91"/>
      <c r="G42" s="91"/>
      <c r="H42" s="91"/>
      <c r="I42" s="9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78"/>
    </row>
    <row r="43" spans="1:41" ht="3.75" customHeight="1">
      <c r="A43" s="43"/>
      <c r="B43" s="90"/>
      <c r="C43" s="90"/>
      <c r="D43" s="90"/>
      <c r="E43" s="90"/>
      <c r="F43" s="90"/>
      <c r="G43" s="90"/>
      <c r="H43" s="90"/>
      <c r="I43" s="93"/>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71"/>
    </row>
    <row r="44" spans="1:41" s="30" customFormat="1" ht="13.5" customHeight="1">
      <c r="A44" s="54"/>
      <c r="B44" s="83" t="s">
        <v>313</v>
      </c>
      <c r="C44" s="83"/>
      <c r="D44" s="55"/>
      <c r="E44" s="55"/>
      <c r="F44" s="55"/>
      <c r="G44" s="55"/>
      <c r="H44" s="55"/>
      <c r="I44" s="57"/>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73"/>
      <c r="AK44" s="333"/>
      <c r="AL44" s="334">
        <v>1</v>
      </c>
      <c r="AM44" s="73">
        <v>4</v>
      </c>
      <c r="AN44" s="73">
        <v>2</v>
      </c>
      <c r="AO44" s="74"/>
    </row>
    <row r="45" spans="1:41" ht="3" customHeight="1">
      <c r="A45" s="43"/>
      <c r="B45" s="44"/>
      <c r="C45" s="44"/>
      <c r="D45" s="45"/>
      <c r="E45" s="45"/>
      <c r="F45" s="45"/>
      <c r="G45" s="45"/>
      <c r="H45" s="45"/>
      <c r="I45" s="46"/>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71"/>
    </row>
    <row r="46" spans="1:41" ht="3" customHeight="1">
      <c r="A46" s="48"/>
      <c r="B46" s="49"/>
      <c r="C46" s="49"/>
      <c r="D46" s="50"/>
      <c r="E46" s="50"/>
      <c r="F46" s="50"/>
      <c r="G46" s="50"/>
      <c r="H46" s="50"/>
      <c r="I46" s="51"/>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8"/>
    </row>
    <row r="47" spans="1:41" s="30" customFormat="1" ht="13.5" customHeight="1">
      <c r="A47" s="54"/>
      <c r="B47" s="83" t="s">
        <v>265</v>
      </c>
      <c r="C47" s="83"/>
      <c r="D47" s="55"/>
      <c r="E47" s="55"/>
      <c r="F47" s="55"/>
      <c r="G47" s="55"/>
      <c r="H47" s="258"/>
      <c r="I47" s="520"/>
      <c r="J47" s="521"/>
      <c r="K47" s="521"/>
      <c r="L47" s="521"/>
      <c r="M47" s="521"/>
      <c r="N47" s="521"/>
      <c r="O47" s="521"/>
      <c r="P47" s="521"/>
      <c r="Q47" s="521"/>
      <c r="R47" s="521"/>
      <c r="S47" s="521"/>
      <c r="T47" s="521"/>
      <c r="U47" s="521"/>
      <c r="V47" s="521"/>
      <c r="W47" s="521"/>
      <c r="X47" s="521"/>
      <c r="Y47" s="521"/>
      <c r="Z47" s="521"/>
      <c r="AA47" s="521"/>
      <c r="AB47" s="521"/>
      <c r="AC47" s="73"/>
      <c r="AD47" s="73"/>
      <c r="AE47" s="333"/>
      <c r="AF47" s="334"/>
      <c r="AG47" s="73">
        <v>9</v>
      </c>
      <c r="AH47" s="333">
        <v>1</v>
      </c>
      <c r="AI47" s="334">
        <v>8</v>
      </c>
      <c r="AJ47" s="73">
        <v>9</v>
      </c>
      <c r="AK47" s="333">
        <v>7</v>
      </c>
      <c r="AL47" s="334">
        <v>2</v>
      </c>
      <c r="AM47" s="73">
        <v>0</v>
      </c>
      <c r="AN47" s="73">
        <v>0</v>
      </c>
      <c r="AO47" s="74"/>
    </row>
    <row r="48" spans="1:41" s="30" customFormat="1" ht="3.75" customHeight="1">
      <c r="A48" s="54"/>
      <c r="B48" s="83"/>
      <c r="C48" s="83"/>
      <c r="D48" s="55"/>
      <c r="E48" s="55"/>
      <c r="F48" s="55"/>
      <c r="G48" s="55"/>
      <c r="H48" s="258"/>
      <c r="I48" s="57"/>
      <c r="J48" s="254"/>
      <c r="K48" s="254"/>
      <c r="L48" s="254"/>
      <c r="M48" s="254"/>
      <c r="N48" s="254"/>
      <c r="O48" s="254"/>
      <c r="P48" s="254"/>
      <c r="Q48" s="254"/>
      <c r="R48" s="254"/>
      <c r="S48" s="254"/>
      <c r="T48" s="254"/>
      <c r="U48" s="254"/>
      <c r="V48" s="254"/>
      <c r="W48" s="254"/>
      <c r="X48" s="254"/>
      <c r="Y48" s="254"/>
      <c r="Z48" s="254"/>
      <c r="AA48" s="254"/>
      <c r="AB48" s="254"/>
      <c r="AC48" s="72"/>
      <c r="AD48" s="72"/>
      <c r="AE48" s="72"/>
      <c r="AF48" s="72"/>
      <c r="AG48" s="72"/>
      <c r="AH48" s="72"/>
      <c r="AI48" s="72"/>
      <c r="AJ48" s="72"/>
      <c r="AK48" s="72"/>
      <c r="AL48" s="72"/>
      <c r="AM48" s="72"/>
      <c r="AN48" s="72"/>
      <c r="AO48" s="74"/>
    </row>
    <row r="49" spans="1:41" s="30" customFormat="1" ht="3.75" customHeight="1">
      <c r="A49" s="259"/>
      <c r="B49" s="257"/>
      <c r="C49" s="257"/>
      <c r="D49" s="260"/>
      <c r="E49" s="260"/>
      <c r="F49" s="260"/>
      <c r="G49" s="260"/>
      <c r="H49" s="261"/>
      <c r="I49" s="262"/>
      <c r="J49" s="263"/>
      <c r="K49" s="263"/>
      <c r="L49" s="263"/>
      <c r="M49" s="263"/>
      <c r="N49" s="263"/>
      <c r="O49" s="263"/>
      <c r="P49" s="263"/>
      <c r="Q49" s="263"/>
      <c r="R49" s="263"/>
      <c r="S49" s="263"/>
      <c r="T49" s="263"/>
      <c r="U49" s="263"/>
      <c r="V49" s="263"/>
      <c r="W49" s="263"/>
      <c r="X49" s="263"/>
      <c r="Y49" s="263"/>
      <c r="Z49" s="263"/>
      <c r="AA49" s="263"/>
      <c r="AB49" s="263"/>
      <c r="AC49" s="264"/>
      <c r="AD49" s="264"/>
      <c r="AE49" s="264"/>
      <c r="AF49" s="264"/>
      <c r="AG49" s="264"/>
      <c r="AH49" s="264"/>
      <c r="AI49" s="264"/>
      <c r="AJ49" s="264"/>
      <c r="AK49" s="264"/>
      <c r="AL49" s="264"/>
      <c r="AM49" s="264"/>
      <c r="AN49" s="264"/>
      <c r="AO49" s="265"/>
    </row>
    <row r="50" spans="1:41" s="30" customFormat="1" ht="3.75" customHeight="1">
      <c r="A50" s="54"/>
      <c r="B50" s="83"/>
      <c r="C50" s="83"/>
      <c r="D50" s="55"/>
      <c r="E50" s="55"/>
      <c r="F50" s="55"/>
      <c r="G50" s="55"/>
      <c r="H50" s="258"/>
      <c r="I50" s="266"/>
      <c r="J50" s="254"/>
      <c r="K50" s="254"/>
      <c r="L50" s="254"/>
      <c r="M50" s="254"/>
      <c r="N50" s="254"/>
      <c r="O50" s="254"/>
      <c r="P50" s="254"/>
      <c r="Q50" s="254"/>
      <c r="R50" s="254"/>
      <c r="S50" s="254"/>
      <c r="T50" s="254"/>
      <c r="U50" s="254"/>
      <c r="V50" s="254"/>
      <c r="W50" s="254"/>
      <c r="X50" s="254"/>
      <c r="Y50" s="254"/>
      <c r="Z50" s="254"/>
      <c r="AA50" s="254"/>
      <c r="AB50" s="254"/>
      <c r="AC50" s="72"/>
      <c r="AD50" s="72"/>
      <c r="AE50" s="72"/>
      <c r="AF50" s="72"/>
      <c r="AG50" s="72"/>
      <c r="AH50" s="72"/>
      <c r="AI50" s="72"/>
      <c r="AJ50" s="72"/>
      <c r="AK50" s="72"/>
      <c r="AL50" s="72"/>
      <c r="AM50" s="72"/>
      <c r="AN50" s="72"/>
      <c r="AO50" s="74"/>
    </row>
    <row r="51" spans="1:41" s="30" customFormat="1" ht="20.25" customHeight="1">
      <c r="A51" s="54"/>
      <c r="B51" s="501" t="s">
        <v>332</v>
      </c>
      <c r="C51" s="501"/>
      <c r="D51" s="501"/>
      <c r="E51" s="501"/>
      <c r="F51" s="501"/>
      <c r="G51" s="501"/>
      <c r="H51" s="502"/>
      <c r="I51" s="151"/>
      <c r="J51" s="499" t="s">
        <v>367</v>
      </c>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74"/>
    </row>
    <row r="52" spans="1:41" ht="2.25" customHeight="1">
      <c r="A52" s="75"/>
      <c r="B52" s="94"/>
      <c r="C52" s="94"/>
      <c r="D52" s="76"/>
      <c r="E52" s="76"/>
      <c r="F52" s="76"/>
      <c r="G52" s="76"/>
      <c r="H52" s="76"/>
      <c r="I52" s="77"/>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4"/>
    </row>
    <row r="53" spans="1:41" ht="11.25" customHeight="1">
      <c r="A53" s="43"/>
      <c r="B53" s="484" t="s">
        <v>70</v>
      </c>
      <c r="C53" s="484"/>
      <c r="D53" s="484"/>
      <c r="E53" s="484"/>
      <c r="F53" s="484"/>
      <c r="G53" s="202"/>
      <c r="H53" s="95"/>
      <c r="I53" s="96"/>
      <c r="J53" s="486" t="s">
        <v>66</v>
      </c>
      <c r="K53" s="486"/>
      <c r="L53" s="486"/>
      <c r="M53" s="486"/>
      <c r="N53" s="486"/>
      <c r="O53" s="486"/>
      <c r="P53" s="486"/>
      <c r="Q53" s="486"/>
      <c r="R53" s="486"/>
      <c r="S53" s="467"/>
      <c r="T53" s="97"/>
      <c r="U53" s="468" t="s">
        <v>67</v>
      </c>
      <c r="V53" s="468"/>
      <c r="W53" s="468"/>
      <c r="X53" s="468"/>
      <c r="Y53" s="468"/>
      <c r="Z53" s="468"/>
      <c r="AA53" s="468"/>
      <c r="AB53" s="468"/>
      <c r="AC53" s="468"/>
      <c r="AD53" s="98"/>
      <c r="AE53" s="468" t="s">
        <v>68</v>
      </c>
      <c r="AF53" s="468"/>
      <c r="AG53" s="468"/>
      <c r="AH53" s="468"/>
      <c r="AI53" s="468"/>
      <c r="AJ53" s="468"/>
      <c r="AK53" s="468"/>
      <c r="AL53" s="468"/>
      <c r="AM53" s="468"/>
      <c r="AN53" s="99"/>
      <c r="AO53" s="100"/>
    </row>
    <row r="54" spans="1:41" ht="3" customHeight="1">
      <c r="A54" s="43"/>
      <c r="B54" s="485"/>
      <c r="C54" s="485"/>
      <c r="D54" s="485"/>
      <c r="E54" s="485"/>
      <c r="F54" s="485"/>
      <c r="G54" s="453" t="s">
        <v>69</v>
      </c>
      <c r="H54" s="454"/>
      <c r="I54" s="101"/>
      <c r="J54" s="102"/>
      <c r="K54" s="102"/>
      <c r="L54" s="102"/>
      <c r="M54" s="102"/>
      <c r="N54" s="102"/>
      <c r="O54" s="102"/>
      <c r="P54" s="102"/>
      <c r="Q54" s="102"/>
      <c r="R54" s="102"/>
      <c r="S54" s="102"/>
      <c r="T54" s="101"/>
      <c r="U54" s="102"/>
      <c r="V54" s="102"/>
      <c r="W54" s="102"/>
      <c r="X54" s="102"/>
      <c r="Y54" s="102"/>
      <c r="Z54" s="102"/>
      <c r="AA54" s="102"/>
      <c r="AB54" s="102"/>
      <c r="AC54" s="102"/>
      <c r="AD54" s="103"/>
      <c r="AE54" s="104"/>
      <c r="AF54" s="99"/>
      <c r="AG54" s="99"/>
      <c r="AH54" s="99"/>
      <c r="AI54" s="99"/>
      <c r="AJ54" s="99"/>
      <c r="AK54" s="99"/>
      <c r="AL54" s="99"/>
      <c r="AM54" s="99"/>
      <c r="AN54" s="105"/>
      <c r="AO54" s="100"/>
    </row>
    <row r="55" spans="1:41" ht="13.5" customHeight="1">
      <c r="A55" s="43"/>
      <c r="B55" s="485"/>
      <c r="C55" s="485"/>
      <c r="D55" s="485"/>
      <c r="E55" s="485"/>
      <c r="F55" s="485"/>
      <c r="G55" s="455"/>
      <c r="H55" s="456"/>
      <c r="I55" s="106" t="s">
        <v>71</v>
      </c>
      <c r="J55" s="107"/>
      <c r="K55" s="108"/>
      <c r="L55" s="310"/>
      <c r="M55" s="110"/>
      <c r="N55" s="110">
        <v>8</v>
      </c>
      <c r="O55" s="110">
        <v>7</v>
      </c>
      <c r="P55" s="110">
        <v>3</v>
      </c>
      <c r="Q55" s="110">
        <v>2</v>
      </c>
      <c r="R55" s="110">
        <v>5</v>
      </c>
      <c r="S55" s="108"/>
      <c r="T55" s="106" t="s">
        <v>72</v>
      </c>
      <c r="U55" s="107"/>
      <c r="V55" s="108"/>
      <c r="W55" s="310"/>
      <c r="X55" s="110"/>
      <c r="Y55" s="110"/>
      <c r="Z55" s="110"/>
      <c r="AA55" s="110"/>
      <c r="AB55" s="110"/>
      <c r="AC55" s="110"/>
      <c r="AD55" s="109"/>
      <c r="AE55" s="106" t="s">
        <v>72</v>
      </c>
      <c r="AF55" s="107"/>
      <c r="AG55" s="108"/>
      <c r="AH55" s="310"/>
      <c r="AI55" s="110"/>
      <c r="AJ55" s="110">
        <v>2</v>
      </c>
      <c r="AK55" s="110">
        <v>7</v>
      </c>
      <c r="AL55" s="110">
        <v>3</v>
      </c>
      <c r="AM55" s="110">
        <v>3</v>
      </c>
      <c r="AN55" s="110">
        <v>7</v>
      </c>
      <c r="AO55" s="111"/>
    </row>
    <row r="56" spans="1:41" ht="15" customHeight="1">
      <c r="A56" s="43"/>
      <c r="B56" s="485"/>
      <c r="C56" s="485"/>
      <c r="D56" s="485"/>
      <c r="E56" s="485"/>
      <c r="F56" s="485"/>
      <c r="G56" s="455"/>
      <c r="H56" s="456"/>
      <c r="I56" s="106" t="s">
        <v>73</v>
      </c>
      <c r="J56" s="58"/>
      <c r="K56" s="108"/>
      <c r="L56" s="108"/>
      <c r="M56" s="108"/>
      <c r="N56" s="108"/>
      <c r="O56" s="500" t="s">
        <v>351</v>
      </c>
      <c r="P56" s="500"/>
      <c r="Q56" s="500"/>
      <c r="R56" s="112"/>
      <c r="S56" s="108"/>
      <c r="T56" s="106" t="s">
        <v>74</v>
      </c>
      <c r="U56" s="58"/>
      <c r="V56" s="108"/>
      <c r="W56" s="108"/>
      <c r="X56" s="108"/>
      <c r="Y56" s="108"/>
      <c r="Z56" s="500"/>
      <c r="AA56" s="500"/>
      <c r="AB56" s="500"/>
      <c r="AC56" s="112"/>
      <c r="AD56" s="109"/>
      <c r="AE56" s="106" t="s">
        <v>74</v>
      </c>
      <c r="AF56" s="58"/>
      <c r="AG56" s="108"/>
      <c r="AH56" s="108"/>
      <c r="AI56" s="108"/>
      <c r="AJ56" s="108"/>
      <c r="AK56" s="500" t="s">
        <v>351</v>
      </c>
      <c r="AL56" s="500"/>
      <c r="AM56" s="500"/>
      <c r="AN56" s="112"/>
      <c r="AO56" s="111"/>
    </row>
    <row r="57" spans="1:41" ht="3" customHeight="1">
      <c r="A57" s="43"/>
      <c r="B57" s="485"/>
      <c r="C57" s="485"/>
      <c r="D57" s="485"/>
      <c r="E57" s="485"/>
      <c r="F57" s="485"/>
      <c r="G57" s="455"/>
      <c r="H57" s="456"/>
      <c r="I57" s="106"/>
      <c r="J57" s="58"/>
      <c r="K57" s="108"/>
      <c r="L57" s="108"/>
      <c r="M57" s="108"/>
      <c r="N57" s="108"/>
      <c r="O57" s="108"/>
      <c r="P57" s="108"/>
      <c r="Q57" s="108"/>
      <c r="R57" s="108"/>
      <c r="S57" s="108"/>
      <c r="T57" s="113"/>
      <c r="U57" s="108"/>
      <c r="V57" s="108"/>
      <c r="W57" s="108"/>
      <c r="X57" s="108"/>
      <c r="Y57" s="108"/>
      <c r="Z57" s="108"/>
      <c r="AA57" s="108"/>
      <c r="AB57" s="108"/>
      <c r="AC57" s="114"/>
      <c r="AD57" s="109"/>
      <c r="AE57" s="115"/>
      <c r="AF57" s="112"/>
      <c r="AG57" s="112"/>
      <c r="AH57" s="112"/>
      <c r="AI57" s="112"/>
      <c r="AJ57" s="112"/>
      <c r="AK57" s="112"/>
      <c r="AL57" s="112"/>
      <c r="AM57" s="112"/>
      <c r="AN57" s="114"/>
      <c r="AO57" s="116"/>
    </row>
    <row r="58" spans="1:41" ht="3" customHeight="1">
      <c r="A58" s="43"/>
      <c r="B58" s="485"/>
      <c r="C58" s="485"/>
      <c r="D58" s="485"/>
      <c r="E58" s="485"/>
      <c r="F58" s="485"/>
      <c r="G58" s="453" t="s">
        <v>75</v>
      </c>
      <c r="H58" s="454"/>
      <c r="I58" s="104"/>
      <c r="J58" s="99"/>
      <c r="K58" s="99"/>
      <c r="L58" s="99"/>
      <c r="M58" s="99"/>
      <c r="N58" s="99"/>
      <c r="O58" s="99"/>
      <c r="P58" s="99"/>
      <c r="Q58" s="99"/>
      <c r="R58" s="99"/>
      <c r="S58" s="99"/>
      <c r="T58" s="104"/>
      <c r="U58" s="99"/>
      <c r="V58" s="99"/>
      <c r="W58" s="99"/>
      <c r="X58" s="99"/>
      <c r="Y58" s="99"/>
      <c r="Z58" s="99"/>
      <c r="AA58" s="99"/>
      <c r="AB58" s="99"/>
      <c r="AC58" s="99"/>
      <c r="AD58" s="117"/>
      <c r="AE58" s="104"/>
      <c r="AF58" s="99"/>
      <c r="AG58" s="99"/>
      <c r="AH58" s="99"/>
      <c r="AI58" s="99"/>
      <c r="AJ58" s="99"/>
      <c r="AK58" s="99"/>
      <c r="AL58" s="99"/>
      <c r="AM58" s="105"/>
      <c r="AN58" s="105"/>
      <c r="AO58" s="100"/>
    </row>
    <row r="59" spans="1:41" ht="13.5" customHeight="1">
      <c r="A59" s="43"/>
      <c r="B59" s="485"/>
      <c r="C59" s="485"/>
      <c r="D59" s="485"/>
      <c r="E59" s="485"/>
      <c r="F59" s="485"/>
      <c r="G59" s="455"/>
      <c r="H59" s="456"/>
      <c r="I59" s="106" t="s">
        <v>71</v>
      </c>
      <c r="J59" s="107"/>
      <c r="K59" s="108"/>
      <c r="L59" s="310"/>
      <c r="M59" s="110"/>
      <c r="N59" s="110"/>
      <c r="O59" s="110"/>
      <c r="P59" s="110"/>
      <c r="Q59" s="110"/>
      <c r="R59" s="110"/>
      <c r="S59" s="108"/>
      <c r="T59" s="106" t="s">
        <v>72</v>
      </c>
      <c r="U59" s="107"/>
      <c r="V59" s="108"/>
      <c r="W59" s="310"/>
      <c r="X59" s="110"/>
      <c r="Y59" s="110">
        <v>3</v>
      </c>
      <c r="Z59" s="110">
        <v>0</v>
      </c>
      <c r="AA59" s="110">
        <v>0</v>
      </c>
      <c r="AB59" s="110">
        <v>0</v>
      </c>
      <c r="AC59" s="110">
        <v>0</v>
      </c>
      <c r="AD59" s="109"/>
      <c r="AE59" s="106" t="s">
        <v>72</v>
      </c>
      <c r="AF59" s="107"/>
      <c r="AG59" s="108"/>
      <c r="AH59" s="310"/>
      <c r="AI59" s="110"/>
      <c r="AJ59" s="110">
        <v>2</v>
      </c>
      <c r="AK59" s="110">
        <v>7</v>
      </c>
      <c r="AL59" s="110">
        <v>7</v>
      </c>
      <c r="AM59" s="110">
        <v>5</v>
      </c>
      <c r="AN59" s="110">
        <v>0</v>
      </c>
      <c r="AO59" s="111"/>
    </row>
    <row r="60" spans="1:41" ht="15" customHeight="1">
      <c r="A60" s="43"/>
      <c r="B60" s="485"/>
      <c r="C60" s="485"/>
      <c r="D60" s="485"/>
      <c r="E60" s="485"/>
      <c r="F60" s="485"/>
      <c r="G60" s="455"/>
      <c r="H60" s="456"/>
      <c r="I60" s="106" t="s">
        <v>73</v>
      </c>
      <c r="J60" s="58"/>
      <c r="K60" s="108"/>
      <c r="L60" s="108"/>
      <c r="M60" s="108"/>
      <c r="N60" s="108"/>
      <c r="O60" s="500"/>
      <c r="P60" s="500"/>
      <c r="Q60" s="500"/>
      <c r="R60" s="112"/>
      <c r="S60" s="108"/>
      <c r="T60" s="106" t="s">
        <v>74</v>
      </c>
      <c r="U60" s="58"/>
      <c r="V60" s="108"/>
      <c r="W60" s="108"/>
      <c r="X60" s="108"/>
      <c r="Y60" s="108"/>
      <c r="Z60" s="500" t="s">
        <v>352</v>
      </c>
      <c r="AA60" s="500"/>
      <c r="AB60" s="500"/>
      <c r="AC60" s="112"/>
      <c r="AD60" s="109"/>
      <c r="AE60" s="106" t="s">
        <v>74</v>
      </c>
      <c r="AF60" s="58"/>
      <c r="AG60" s="108"/>
      <c r="AH60" s="108"/>
      <c r="AI60" s="108"/>
      <c r="AJ60" s="108"/>
      <c r="AK60" s="500" t="s">
        <v>352</v>
      </c>
      <c r="AL60" s="500"/>
      <c r="AM60" s="500"/>
      <c r="AN60" s="112"/>
      <c r="AO60" s="111"/>
    </row>
    <row r="61" spans="1:41" ht="3" customHeight="1">
      <c r="A61" s="43"/>
      <c r="B61" s="485"/>
      <c r="C61" s="485"/>
      <c r="D61" s="485"/>
      <c r="E61" s="485"/>
      <c r="F61" s="485"/>
      <c r="G61" s="75"/>
      <c r="H61" s="76"/>
      <c r="I61" s="77"/>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2"/>
      <c r="AO61" s="255"/>
    </row>
    <row r="62" spans="1:41" ht="11.25" customHeight="1">
      <c r="A62" s="43"/>
      <c r="B62" s="485"/>
      <c r="C62" s="485"/>
      <c r="D62" s="485"/>
      <c r="E62" s="485"/>
      <c r="F62" s="485"/>
      <c r="G62" s="202"/>
      <c r="H62" s="95"/>
      <c r="I62" s="96"/>
      <c r="J62" s="486" t="s">
        <v>309</v>
      </c>
      <c r="K62" s="486"/>
      <c r="L62" s="486"/>
      <c r="M62" s="486"/>
      <c r="N62" s="486"/>
      <c r="O62" s="486"/>
      <c r="P62" s="486"/>
      <c r="Q62" s="486"/>
      <c r="R62" s="486"/>
      <c r="S62" s="467"/>
      <c r="T62" s="97"/>
      <c r="U62" s="468" t="s">
        <v>310</v>
      </c>
      <c r="V62" s="468"/>
      <c r="W62" s="468"/>
      <c r="X62" s="468"/>
      <c r="Y62" s="468"/>
      <c r="Z62" s="468"/>
      <c r="AA62" s="468"/>
      <c r="AB62" s="468"/>
      <c r="AC62" s="468"/>
      <c r="AD62" s="98"/>
      <c r="AE62" s="468" t="s">
        <v>311</v>
      </c>
      <c r="AF62" s="468"/>
      <c r="AG62" s="468"/>
      <c r="AH62" s="468"/>
      <c r="AI62" s="468"/>
      <c r="AJ62" s="468"/>
      <c r="AK62" s="468"/>
      <c r="AL62" s="468"/>
      <c r="AM62" s="468"/>
      <c r="AN62" s="99"/>
      <c r="AO62" s="100"/>
    </row>
    <row r="63" spans="1:41" ht="3" customHeight="1">
      <c r="A63" s="43"/>
      <c r="B63" s="485"/>
      <c r="C63" s="485"/>
      <c r="D63" s="485"/>
      <c r="E63" s="485"/>
      <c r="F63" s="485"/>
      <c r="G63" s="453" t="s">
        <v>69</v>
      </c>
      <c r="H63" s="454"/>
      <c r="I63" s="101"/>
      <c r="J63" s="102"/>
      <c r="K63" s="102"/>
      <c r="L63" s="102"/>
      <c r="M63" s="102"/>
      <c r="N63" s="102"/>
      <c r="O63" s="102"/>
      <c r="P63" s="102"/>
      <c r="Q63" s="102"/>
      <c r="R63" s="102"/>
      <c r="S63" s="102"/>
      <c r="T63" s="101"/>
      <c r="U63" s="102"/>
      <c r="V63" s="102"/>
      <c r="W63" s="102"/>
      <c r="X63" s="102"/>
      <c r="Y63" s="102"/>
      <c r="Z63" s="102"/>
      <c r="AA63" s="102"/>
      <c r="AB63" s="102"/>
      <c r="AC63" s="102"/>
      <c r="AD63" s="103"/>
      <c r="AE63" s="104"/>
      <c r="AF63" s="99"/>
      <c r="AG63" s="99"/>
      <c r="AH63" s="99"/>
      <c r="AI63" s="99"/>
      <c r="AJ63" s="99"/>
      <c r="AK63" s="99"/>
      <c r="AL63" s="99"/>
      <c r="AM63" s="99"/>
      <c r="AN63" s="105"/>
      <c r="AO63" s="100"/>
    </row>
    <row r="64" spans="1:41" ht="13.5" customHeight="1">
      <c r="A64" s="43"/>
      <c r="B64" s="485"/>
      <c r="C64" s="485"/>
      <c r="D64" s="485"/>
      <c r="E64" s="485"/>
      <c r="F64" s="485"/>
      <c r="G64" s="455"/>
      <c r="H64" s="456"/>
      <c r="I64" s="106" t="s">
        <v>71</v>
      </c>
      <c r="J64" s="107"/>
      <c r="K64" s="108"/>
      <c r="L64" s="310"/>
      <c r="M64" s="110"/>
      <c r="N64" s="110"/>
      <c r="O64" s="110"/>
      <c r="P64" s="110"/>
      <c r="Q64" s="110"/>
      <c r="R64" s="110"/>
      <c r="S64" s="108"/>
      <c r="T64" s="106" t="s">
        <v>72</v>
      </c>
      <c r="U64" s="107"/>
      <c r="V64" s="108"/>
      <c r="W64" s="310"/>
      <c r="X64" s="110"/>
      <c r="Y64" s="110"/>
      <c r="Z64" s="110"/>
      <c r="AA64" s="110"/>
      <c r="AB64" s="110"/>
      <c r="AC64" s="110"/>
      <c r="AD64" s="109"/>
      <c r="AE64" s="106" t="s">
        <v>72</v>
      </c>
      <c r="AF64" s="107"/>
      <c r="AG64" s="108"/>
      <c r="AH64" s="310"/>
      <c r="AI64" s="110"/>
      <c r="AJ64" s="110"/>
      <c r="AK64" s="110"/>
      <c r="AL64" s="110"/>
      <c r="AM64" s="110"/>
      <c r="AN64" s="110"/>
      <c r="AO64" s="111"/>
    </row>
    <row r="65" spans="1:41" ht="15" customHeight="1">
      <c r="A65" s="43"/>
      <c r="B65" s="485"/>
      <c r="C65" s="485"/>
      <c r="D65" s="485"/>
      <c r="E65" s="485"/>
      <c r="F65" s="485"/>
      <c r="G65" s="455"/>
      <c r="H65" s="456"/>
      <c r="I65" s="106" t="s">
        <v>73</v>
      </c>
      <c r="J65" s="58"/>
      <c r="K65" s="108"/>
      <c r="L65" s="108"/>
      <c r="M65" s="108"/>
      <c r="N65" s="108"/>
      <c r="O65" s="500"/>
      <c r="P65" s="500"/>
      <c r="Q65" s="500"/>
      <c r="R65" s="112"/>
      <c r="S65" s="108"/>
      <c r="T65" s="106" t="s">
        <v>74</v>
      </c>
      <c r="U65" s="58"/>
      <c r="V65" s="108"/>
      <c r="W65" s="108"/>
      <c r="X65" s="108"/>
      <c r="Y65" s="108"/>
      <c r="Z65" s="500"/>
      <c r="AA65" s="500"/>
      <c r="AB65" s="500"/>
      <c r="AC65" s="112"/>
      <c r="AD65" s="109"/>
      <c r="AE65" s="106" t="s">
        <v>74</v>
      </c>
      <c r="AF65" s="58"/>
      <c r="AG65" s="108"/>
      <c r="AH65" s="108"/>
      <c r="AI65" s="108"/>
      <c r="AJ65" s="108"/>
      <c r="AK65" s="500"/>
      <c r="AL65" s="500"/>
      <c r="AM65" s="500"/>
      <c r="AN65" s="112"/>
      <c r="AO65" s="111"/>
    </row>
    <row r="66" spans="1:41" ht="3" customHeight="1">
      <c r="A66" s="43"/>
      <c r="B66" s="485"/>
      <c r="C66" s="485"/>
      <c r="D66" s="485"/>
      <c r="E66" s="485"/>
      <c r="F66" s="485"/>
      <c r="G66" s="455"/>
      <c r="H66" s="456"/>
      <c r="I66" s="106"/>
      <c r="J66" s="58"/>
      <c r="K66" s="108"/>
      <c r="L66" s="108"/>
      <c r="M66" s="108"/>
      <c r="N66" s="108"/>
      <c r="O66" s="108"/>
      <c r="P66" s="108"/>
      <c r="Q66" s="108"/>
      <c r="R66" s="108"/>
      <c r="S66" s="108"/>
      <c r="T66" s="113"/>
      <c r="U66" s="108"/>
      <c r="V66" s="108"/>
      <c r="W66" s="108"/>
      <c r="X66" s="108"/>
      <c r="Y66" s="108"/>
      <c r="Z66" s="108"/>
      <c r="AA66" s="108"/>
      <c r="AB66" s="108"/>
      <c r="AC66" s="114"/>
      <c r="AD66" s="109"/>
      <c r="AE66" s="115"/>
      <c r="AF66" s="112"/>
      <c r="AG66" s="112"/>
      <c r="AH66" s="112"/>
      <c r="AI66" s="112"/>
      <c r="AJ66" s="112"/>
      <c r="AK66" s="112"/>
      <c r="AL66" s="112"/>
      <c r="AM66" s="112"/>
      <c r="AN66" s="114"/>
      <c r="AO66" s="116"/>
    </row>
    <row r="67" spans="1:41" ht="3" customHeight="1">
      <c r="A67" s="43"/>
      <c r="B67" s="485"/>
      <c r="C67" s="485"/>
      <c r="D67" s="485"/>
      <c r="E67" s="485"/>
      <c r="F67" s="485"/>
      <c r="G67" s="453" t="s">
        <v>75</v>
      </c>
      <c r="H67" s="454"/>
      <c r="I67" s="104"/>
      <c r="J67" s="99"/>
      <c r="K67" s="99"/>
      <c r="L67" s="99"/>
      <c r="M67" s="99"/>
      <c r="N67" s="99"/>
      <c r="O67" s="99"/>
      <c r="P67" s="99"/>
      <c r="Q67" s="99"/>
      <c r="R67" s="99"/>
      <c r="S67" s="99"/>
      <c r="T67" s="104"/>
      <c r="U67" s="99"/>
      <c r="V67" s="99"/>
      <c r="W67" s="99"/>
      <c r="X67" s="99"/>
      <c r="Y67" s="99"/>
      <c r="Z67" s="99"/>
      <c r="AA67" s="99"/>
      <c r="AB67" s="99"/>
      <c r="AC67" s="99"/>
      <c r="AD67" s="117"/>
      <c r="AE67" s="104"/>
      <c r="AF67" s="99"/>
      <c r="AG67" s="99"/>
      <c r="AH67" s="99"/>
      <c r="AI67" s="99"/>
      <c r="AJ67" s="99"/>
      <c r="AK67" s="99"/>
      <c r="AL67" s="99"/>
      <c r="AM67" s="105"/>
      <c r="AN67" s="105"/>
      <c r="AO67" s="100"/>
    </row>
    <row r="68" spans="1:41" ht="13.5" customHeight="1">
      <c r="A68" s="43"/>
      <c r="B68" s="485"/>
      <c r="C68" s="485"/>
      <c r="D68" s="485"/>
      <c r="E68" s="485"/>
      <c r="F68" s="485"/>
      <c r="G68" s="455"/>
      <c r="H68" s="456"/>
      <c r="I68" s="106" t="s">
        <v>71</v>
      </c>
      <c r="J68" s="107"/>
      <c r="K68" s="108"/>
      <c r="L68" s="310"/>
      <c r="M68" s="110"/>
      <c r="N68" s="110"/>
      <c r="O68" s="110"/>
      <c r="P68" s="110"/>
      <c r="Q68" s="110"/>
      <c r="R68" s="110"/>
      <c r="S68" s="108"/>
      <c r="T68" s="106" t="s">
        <v>72</v>
      </c>
      <c r="U68" s="107"/>
      <c r="V68" s="108"/>
      <c r="W68" s="310"/>
      <c r="X68" s="110"/>
      <c r="Y68" s="110"/>
      <c r="Z68" s="110"/>
      <c r="AA68" s="110"/>
      <c r="AB68" s="110"/>
      <c r="AC68" s="110"/>
      <c r="AD68" s="109"/>
      <c r="AE68" s="106" t="s">
        <v>72</v>
      </c>
      <c r="AF68" s="107"/>
      <c r="AG68" s="108"/>
      <c r="AH68" s="310"/>
      <c r="AI68" s="110"/>
      <c r="AJ68" s="110"/>
      <c r="AK68" s="110"/>
      <c r="AL68" s="110"/>
      <c r="AM68" s="110"/>
      <c r="AN68" s="110"/>
      <c r="AO68" s="111"/>
    </row>
    <row r="69" spans="1:41" ht="15" customHeight="1">
      <c r="A69" s="43"/>
      <c r="B69" s="485"/>
      <c r="C69" s="485"/>
      <c r="D69" s="485"/>
      <c r="E69" s="485"/>
      <c r="F69" s="485"/>
      <c r="G69" s="455"/>
      <c r="H69" s="456"/>
      <c r="I69" s="106" t="s">
        <v>73</v>
      </c>
      <c r="J69" s="58"/>
      <c r="K69" s="108"/>
      <c r="L69" s="108"/>
      <c r="M69" s="108"/>
      <c r="N69" s="108"/>
      <c r="O69" s="500"/>
      <c r="P69" s="500"/>
      <c r="Q69" s="500"/>
      <c r="R69" s="112"/>
      <c r="S69" s="108"/>
      <c r="T69" s="106" t="s">
        <v>74</v>
      </c>
      <c r="U69" s="58"/>
      <c r="V69" s="108"/>
      <c r="W69" s="108"/>
      <c r="X69" s="108"/>
      <c r="Y69" s="108"/>
      <c r="Z69" s="500"/>
      <c r="AA69" s="500"/>
      <c r="AB69" s="500"/>
      <c r="AC69" s="112"/>
      <c r="AD69" s="109"/>
      <c r="AE69" s="106" t="s">
        <v>74</v>
      </c>
      <c r="AF69" s="58"/>
      <c r="AG69" s="108"/>
      <c r="AH69" s="108"/>
      <c r="AI69" s="108"/>
      <c r="AJ69" s="108"/>
      <c r="AK69" s="500"/>
      <c r="AL69" s="500"/>
      <c r="AM69" s="500"/>
      <c r="AN69" s="112"/>
      <c r="AO69" s="111"/>
    </row>
    <row r="70" spans="1:41" ht="3" customHeight="1">
      <c r="A70" s="43"/>
      <c r="B70" s="44"/>
      <c r="C70" s="44"/>
      <c r="D70" s="45"/>
      <c r="E70" s="45"/>
      <c r="F70" s="45"/>
      <c r="G70" s="118"/>
      <c r="H70" s="119"/>
      <c r="I70" s="106"/>
      <c r="J70" s="58"/>
      <c r="K70" s="108"/>
      <c r="L70" s="108"/>
      <c r="M70" s="108"/>
      <c r="N70" s="108"/>
      <c r="O70" s="108"/>
      <c r="P70" s="108"/>
      <c r="Q70" s="108"/>
      <c r="R70" s="108"/>
      <c r="S70" s="108"/>
      <c r="T70" s="113"/>
      <c r="U70" s="108"/>
      <c r="V70" s="108"/>
      <c r="W70" s="108"/>
      <c r="X70" s="108"/>
      <c r="Y70" s="108"/>
      <c r="Z70" s="108"/>
      <c r="AA70" s="108"/>
      <c r="AB70" s="108"/>
      <c r="AC70" s="114"/>
      <c r="AD70" s="120"/>
      <c r="AE70" s="115"/>
      <c r="AF70" s="112"/>
      <c r="AG70" s="112"/>
      <c r="AH70" s="112"/>
      <c r="AI70" s="112"/>
      <c r="AJ70" s="112"/>
      <c r="AK70" s="112"/>
      <c r="AL70" s="112"/>
      <c r="AM70" s="112"/>
      <c r="AN70" s="121"/>
      <c r="AO70" s="116"/>
    </row>
    <row r="71" spans="1:41" ht="3" customHeight="1">
      <c r="A71" s="48"/>
      <c r="B71" s="49"/>
      <c r="C71" s="49"/>
      <c r="D71" s="50"/>
      <c r="E71" s="50"/>
      <c r="F71" s="50"/>
      <c r="G71" s="50"/>
      <c r="H71" s="122"/>
      <c r="I71" s="320"/>
      <c r="J71" s="123"/>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row>
    <row r="72" spans="1:41" ht="18.75" customHeight="1">
      <c r="A72" s="510"/>
      <c r="B72" s="510"/>
      <c r="C72" s="510"/>
      <c r="D72" s="510"/>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row>
    <row r="73" spans="1:41" ht="21" customHeight="1">
      <c r="A73" s="480" t="s">
        <v>43</v>
      </c>
      <c r="B73" s="480"/>
      <c r="C73" s="480"/>
      <c r="D73" s="480"/>
      <c r="E73" s="480"/>
      <c r="F73" s="480"/>
      <c r="G73" s="480"/>
      <c r="H73" s="481"/>
      <c r="I73" s="481" t="s">
        <v>44</v>
      </c>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3"/>
    </row>
    <row r="74" spans="1:41" ht="4.5" customHeight="1">
      <c r="A74" s="43"/>
      <c r="C74" s="49"/>
      <c r="D74" s="49"/>
      <c r="E74" s="49"/>
      <c r="F74" s="49"/>
      <c r="G74" s="49"/>
      <c r="H74" s="119"/>
      <c r="I74" s="46"/>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4"/>
      <c r="AM74" s="514"/>
      <c r="AN74" s="514"/>
      <c r="AO74" s="71"/>
    </row>
    <row r="75" spans="1:41" ht="13.5" customHeight="1">
      <c r="A75" s="43"/>
      <c r="B75" s="83" t="s">
        <v>266</v>
      </c>
      <c r="C75" s="45"/>
      <c r="D75" s="66"/>
      <c r="E75" s="66"/>
      <c r="F75" s="45"/>
      <c r="G75" s="45"/>
      <c r="H75" s="45"/>
      <c r="I75" s="273"/>
      <c r="J75" s="44"/>
      <c r="K75" s="44" t="s">
        <v>185</v>
      </c>
      <c r="L75" s="70"/>
      <c r="M75" s="70"/>
      <c r="N75" s="72"/>
      <c r="O75" s="322"/>
      <c r="P75" s="73">
        <v>6</v>
      </c>
      <c r="Q75" s="73">
        <v>0</v>
      </c>
      <c r="R75" s="333">
        <v>0</v>
      </c>
      <c r="S75" s="334"/>
      <c r="T75" s="73"/>
      <c r="U75" s="73"/>
      <c r="Y75" s="72"/>
      <c r="AA75" s="79"/>
      <c r="AB75" s="79"/>
      <c r="AC75" s="272" t="s">
        <v>186</v>
      </c>
      <c r="AD75" s="70"/>
      <c r="AE75" s="70"/>
      <c r="AF75" s="70"/>
      <c r="AG75" s="70"/>
      <c r="AH75" s="70"/>
      <c r="AI75" s="73">
        <v>4</v>
      </c>
      <c r="AJ75" s="73">
        <v>0</v>
      </c>
      <c r="AK75" s="333">
        <v>0</v>
      </c>
      <c r="AL75" s="334"/>
      <c r="AM75" s="73"/>
      <c r="AN75" s="73"/>
      <c r="AO75" s="67"/>
    </row>
    <row r="76" spans="1:41" ht="4.5" customHeight="1">
      <c r="A76" s="75"/>
      <c r="B76" s="121"/>
      <c r="C76" s="94"/>
      <c r="D76" s="94"/>
      <c r="E76" s="94"/>
      <c r="F76" s="94"/>
      <c r="G76" s="94"/>
      <c r="H76" s="321"/>
      <c r="I76" s="77"/>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78"/>
    </row>
    <row r="77" spans="1:41" ht="4.5" customHeight="1">
      <c r="A77" s="43"/>
      <c r="C77" s="44"/>
      <c r="D77" s="44"/>
      <c r="E77" s="44"/>
      <c r="F77" s="44"/>
      <c r="G77" s="44"/>
      <c r="H77" s="119"/>
      <c r="I77" s="46"/>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71"/>
    </row>
    <row r="78" spans="1:41" ht="12.75" customHeight="1">
      <c r="A78" s="43"/>
      <c r="B78" s="507" t="s">
        <v>267</v>
      </c>
      <c r="C78" s="507"/>
      <c r="D78" s="507"/>
      <c r="E78" s="507"/>
      <c r="F78" s="507"/>
      <c r="G78" s="507"/>
      <c r="H78" s="508"/>
      <c r="I78" s="46"/>
      <c r="J78" s="252"/>
      <c r="K78" s="272" t="s">
        <v>268</v>
      </c>
      <c r="L78" s="287"/>
      <c r="M78" s="252"/>
      <c r="N78" s="252"/>
      <c r="O78" s="252"/>
      <c r="P78" s="252"/>
      <c r="Q78" s="252"/>
      <c r="R78" s="252"/>
      <c r="S78" s="252"/>
      <c r="T78" s="252"/>
      <c r="U78" s="252"/>
      <c r="V78" s="252"/>
      <c r="W78" s="252"/>
      <c r="X78" s="252"/>
      <c r="Y78" s="252"/>
      <c r="Z78" s="252"/>
      <c r="AA78" s="252"/>
      <c r="AB78" s="252"/>
      <c r="AC78" s="73"/>
      <c r="AD78" s="73"/>
      <c r="AE78" s="73"/>
      <c r="AF78" s="73"/>
      <c r="AG78" s="73"/>
      <c r="AH78" s="73"/>
      <c r="AI78" s="73"/>
      <c r="AJ78" s="73"/>
      <c r="AK78" s="73"/>
      <c r="AL78" s="73"/>
      <c r="AM78" s="73"/>
      <c r="AN78" s="73"/>
      <c r="AO78" s="71"/>
    </row>
    <row r="79" spans="1:41" ht="3" customHeight="1">
      <c r="A79" s="43"/>
      <c r="B79" s="507"/>
      <c r="C79" s="507"/>
      <c r="D79" s="507"/>
      <c r="E79" s="507"/>
      <c r="F79" s="507"/>
      <c r="G79" s="507"/>
      <c r="H79" s="508"/>
      <c r="I79" s="46"/>
      <c r="J79" s="252"/>
      <c r="K79" s="287"/>
      <c r="L79" s="287"/>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71"/>
    </row>
    <row r="80" spans="1:41" ht="12.75">
      <c r="A80" s="43"/>
      <c r="B80" s="507"/>
      <c r="C80" s="507"/>
      <c r="D80" s="507"/>
      <c r="E80" s="507"/>
      <c r="F80" s="507"/>
      <c r="G80" s="507"/>
      <c r="H80" s="508"/>
      <c r="I80" s="46"/>
      <c r="J80" s="252"/>
      <c r="K80" s="272" t="s">
        <v>269</v>
      </c>
      <c r="L80" s="287"/>
      <c r="M80" s="252"/>
      <c r="N80" s="252"/>
      <c r="O80" s="252"/>
      <c r="P80" s="252"/>
      <c r="Q80" s="252"/>
      <c r="R80" s="252"/>
      <c r="S80" s="252"/>
      <c r="T80" s="252"/>
      <c r="U80" s="252"/>
      <c r="V80" s="252"/>
      <c r="W80" s="252"/>
      <c r="X80" s="252"/>
      <c r="Y80" s="252"/>
      <c r="Z80" s="252"/>
      <c r="AA80" s="252"/>
      <c r="AB80" s="252"/>
      <c r="AC80" s="73"/>
      <c r="AD80" s="73"/>
      <c r="AE80" s="73"/>
      <c r="AF80" s="73"/>
      <c r="AG80" s="73"/>
      <c r="AH80" s="73"/>
      <c r="AI80" s="73"/>
      <c r="AJ80" s="73"/>
      <c r="AK80" s="73"/>
      <c r="AL80" s="73"/>
      <c r="AM80" s="73"/>
      <c r="AN80" s="73"/>
      <c r="AO80" s="71"/>
    </row>
    <row r="81" spans="1:41" ht="4.5" customHeight="1">
      <c r="A81" s="75"/>
      <c r="B81" s="121"/>
      <c r="C81" s="94"/>
      <c r="D81" s="94"/>
      <c r="E81" s="94"/>
      <c r="F81" s="94"/>
      <c r="G81" s="94"/>
      <c r="H81" s="321"/>
      <c r="I81" s="77"/>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78"/>
    </row>
    <row r="82" spans="1:41" ht="4.5" customHeight="1">
      <c r="A82" s="43"/>
      <c r="C82" s="44"/>
      <c r="D82" s="44"/>
      <c r="E82" s="44"/>
      <c r="F82" s="44"/>
      <c r="G82" s="44"/>
      <c r="H82" s="119"/>
      <c r="I82" s="46"/>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71"/>
    </row>
    <row r="83" spans="1:41" ht="13.5" customHeight="1">
      <c r="A83" s="43"/>
      <c r="B83" s="83" t="s">
        <v>314</v>
      </c>
      <c r="C83" s="45"/>
      <c r="D83" s="66"/>
      <c r="E83" s="66"/>
      <c r="F83" s="45"/>
      <c r="G83" s="45"/>
      <c r="H83" s="45"/>
      <c r="I83" s="273"/>
      <c r="J83" s="70"/>
      <c r="K83" s="70"/>
      <c r="L83" s="70"/>
      <c r="M83" s="70"/>
      <c r="N83" s="72"/>
      <c r="O83" s="72"/>
      <c r="P83" s="72"/>
      <c r="Q83" s="72"/>
      <c r="R83" s="72"/>
      <c r="S83" s="72"/>
      <c r="T83" s="79"/>
      <c r="U83" s="79"/>
      <c r="V83" s="79"/>
      <c r="W83" s="79"/>
      <c r="X83" s="79"/>
      <c r="Y83" s="72"/>
      <c r="Z83" s="79"/>
      <c r="AA83" s="79"/>
      <c r="AB83" s="79"/>
      <c r="AC83" s="272"/>
      <c r="AD83" s="70"/>
      <c r="AE83" s="70"/>
      <c r="AF83" s="70"/>
      <c r="AG83" s="70"/>
      <c r="AH83" s="70"/>
      <c r="AI83" s="73"/>
      <c r="AJ83" s="73"/>
      <c r="AK83" s="333">
        <v>2</v>
      </c>
      <c r="AL83" s="334">
        <v>5</v>
      </c>
      <c r="AM83" s="73">
        <v>7</v>
      </c>
      <c r="AN83" s="73">
        <v>2</v>
      </c>
      <c r="AO83" s="67"/>
    </row>
    <row r="84" spans="1:41" ht="4.5" customHeight="1">
      <c r="A84" s="75"/>
      <c r="B84" s="121"/>
      <c r="C84" s="94"/>
      <c r="D84" s="94"/>
      <c r="E84" s="94"/>
      <c r="F84" s="94"/>
      <c r="G84" s="94"/>
      <c r="H84" s="321"/>
      <c r="I84" s="77"/>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78"/>
    </row>
    <row r="85" spans="1:41" ht="4.5" customHeight="1">
      <c r="A85" s="43"/>
      <c r="C85" s="44"/>
      <c r="D85" s="44"/>
      <c r="E85" s="44"/>
      <c r="F85" s="44"/>
      <c r="G85" s="44"/>
      <c r="H85" s="119"/>
      <c r="I85" s="46"/>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71"/>
    </row>
    <row r="86" spans="1:41" ht="13.5" customHeight="1">
      <c r="A86" s="43"/>
      <c r="B86" s="457" t="s">
        <v>270</v>
      </c>
      <c r="C86" s="458"/>
      <c r="D86" s="458"/>
      <c r="E86" s="458"/>
      <c r="F86" s="458"/>
      <c r="G86" s="458"/>
      <c r="H86" s="119"/>
      <c r="I86" s="82"/>
      <c r="J86" s="89" t="s">
        <v>58</v>
      </c>
      <c r="K86" s="492" t="s">
        <v>359</v>
      </c>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c r="AJ86" s="125"/>
      <c r="AK86" s="126">
        <v>2</v>
      </c>
      <c r="AL86" s="328">
        <v>4</v>
      </c>
      <c r="AM86" s="329">
        <v>3</v>
      </c>
      <c r="AN86" s="126">
        <v>3</v>
      </c>
      <c r="AO86" s="71"/>
    </row>
    <row r="87" spans="1:41" ht="4.5" customHeight="1">
      <c r="A87" s="43"/>
      <c r="B87" s="458"/>
      <c r="C87" s="458"/>
      <c r="D87" s="458"/>
      <c r="E87" s="458"/>
      <c r="F87" s="458"/>
      <c r="G87" s="458"/>
      <c r="H87" s="119"/>
      <c r="I87" s="82"/>
      <c r="J87" s="89"/>
      <c r="K87" s="335"/>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125"/>
      <c r="AK87" s="128"/>
      <c r="AL87" s="128"/>
      <c r="AM87" s="128"/>
      <c r="AN87" s="128"/>
      <c r="AO87" s="71"/>
    </row>
    <row r="88" spans="1:41" ht="13.5" customHeight="1">
      <c r="A88" s="43"/>
      <c r="B88" s="458"/>
      <c r="C88" s="458"/>
      <c r="D88" s="458"/>
      <c r="E88" s="458"/>
      <c r="F88" s="458"/>
      <c r="G88" s="458"/>
      <c r="H88" s="119"/>
      <c r="I88" s="82"/>
      <c r="J88" s="89" t="s">
        <v>60</v>
      </c>
      <c r="K88" s="492" t="s">
        <v>365</v>
      </c>
      <c r="L88" s="493"/>
      <c r="M88" s="493"/>
      <c r="N88" s="493"/>
      <c r="O88" s="493"/>
      <c r="P88" s="493"/>
      <c r="Q88" s="493"/>
      <c r="R88" s="493"/>
      <c r="S88" s="493"/>
      <c r="T88" s="493"/>
      <c r="U88" s="493"/>
      <c r="V88" s="493"/>
      <c r="W88" s="493"/>
      <c r="X88" s="493"/>
      <c r="Y88" s="493"/>
      <c r="Z88" s="493"/>
      <c r="AA88" s="493"/>
      <c r="AB88" s="493"/>
      <c r="AC88" s="493"/>
      <c r="AD88" s="493"/>
      <c r="AE88" s="493"/>
      <c r="AF88" s="493"/>
      <c r="AG88" s="493"/>
      <c r="AH88" s="493"/>
      <c r="AI88" s="493"/>
      <c r="AJ88" s="125"/>
      <c r="AK88" s="126"/>
      <c r="AL88" s="328">
        <v>8</v>
      </c>
      <c r="AM88" s="329">
        <v>3</v>
      </c>
      <c r="AN88" s="126">
        <v>2</v>
      </c>
      <c r="AO88" s="71"/>
    </row>
    <row r="89" spans="1:41" ht="4.5" customHeight="1">
      <c r="A89" s="43"/>
      <c r="B89" s="458"/>
      <c r="C89" s="458"/>
      <c r="D89" s="458"/>
      <c r="E89" s="458"/>
      <c r="F89" s="458"/>
      <c r="G89" s="458"/>
      <c r="H89" s="129"/>
      <c r="I89" s="82"/>
      <c r="J89" s="89"/>
      <c r="K89" s="335"/>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125"/>
      <c r="AK89" s="128"/>
      <c r="AL89" s="128"/>
      <c r="AM89" s="128"/>
      <c r="AN89" s="128"/>
      <c r="AO89" s="71"/>
    </row>
    <row r="90" spans="1:41" ht="13.5" customHeight="1">
      <c r="A90" s="43"/>
      <c r="B90" s="458"/>
      <c r="C90" s="458"/>
      <c r="D90" s="458"/>
      <c r="E90" s="458"/>
      <c r="F90" s="458"/>
      <c r="G90" s="458"/>
      <c r="H90" s="129"/>
      <c r="I90" s="82"/>
      <c r="J90" s="89" t="s">
        <v>62</v>
      </c>
      <c r="K90" s="492" t="s">
        <v>377</v>
      </c>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125"/>
      <c r="AK90" s="126"/>
      <c r="AL90" s="328">
        <v>7</v>
      </c>
      <c r="AM90" s="329">
        <v>4</v>
      </c>
      <c r="AN90" s="126">
        <v>6</v>
      </c>
      <c r="AO90" s="71"/>
    </row>
    <row r="91" spans="1:41" ht="4.5" customHeight="1">
      <c r="A91" s="43"/>
      <c r="B91" s="490"/>
      <c r="C91" s="490"/>
      <c r="D91" s="490"/>
      <c r="E91" s="490"/>
      <c r="F91" s="490"/>
      <c r="G91" s="490"/>
      <c r="H91" s="491"/>
      <c r="I91" s="82"/>
      <c r="J91" s="89"/>
      <c r="K91" s="335"/>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125"/>
      <c r="AK91" s="128"/>
      <c r="AL91" s="128"/>
      <c r="AM91" s="128"/>
      <c r="AN91" s="128"/>
      <c r="AO91" s="71"/>
    </row>
    <row r="92" spans="1:41" ht="13.5" customHeight="1">
      <c r="A92" s="43"/>
      <c r="B92" s="490"/>
      <c r="C92" s="490"/>
      <c r="D92" s="490"/>
      <c r="E92" s="490"/>
      <c r="F92" s="490"/>
      <c r="G92" s="490"/>
      <c r="H92" s="491"/>
      <c r="I92" s="82"/>
      <c r="J92" s="89" t="s">
        <v>64</v>
      </c>
      <c r="K92" s="492" t="s">
        <v>376</v>
      </c>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125"/>
      <c r="AK92" s="126"/>
      <c r="AL92" s="328">
        <v>7</v>
      </c>
      <c r="AM92" s="329">
        <v>4</v>
      </c>
      <c r="AN92" s="126">
        <v>6</v>
      </c>
      <c r="AO92" s="71"/>
    </row>
    <row r="93" spans="1:41" ht="4.5" customHeight="1">
      <c r="A93" s="43"/>
      <c r="B93" s="490"/>
      <c r="C93" s="490"/>
      <c r="D93" s="490"/>
      <c r="E93" s="490"/>
      <c r="F93" s="490"/>
      <c r="G93" s="490"/>
      <c r="H93" s="491"/>
      <c r="I93" s="82"/>
      <c r="J93" s="89"/>
      <c r="K93" s="335"/>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125"/>
      <c r="AK93" s="128"/>
      <c r="AL93" s="128"/>
      <c r="AM93" s="128"/>
      <c r="AN93" s="128"/>
      <c r="AO93" s="71"/>
    </row>
    <row r="94" spans="1:41" ht="13.5" customHeight="1">
      <c r="A94" s="43"/>
      <c r="B94" s="490"/>
      <c r="C94" s="490"/>
      <c r="D94" s="490"/>
      <c r="E94" s="490"/>
      <c r="F94" s="490"/>
      <c r="G94" s="490"/>
      <c r="H94" s="491"/>
      <c r="I94" s="82"/>
      <c r="J94" s="89" t="s">
        <v>57</v>
      </c>
      <c r="K94" s="492" t="s">
        <v>378</v>
      </c>
      <c r="L94" s="493"/>
      <c r="M94" s="493"/>
      <c r="N94" s="493"/>
      <c r="O94" s="493"/>
      <c r="P94" s="493"/>
      <c r="Q94" s="493"/>
      <c r="R94" s="493"/>
      <c r="S94" s="493"/>
      <c r="T94" s="493"/>
      <c r="U94" s="493"/>
      <c r="V94" s="493"/>
      <c r="W94" s="493"/>
      <c r="X94" s="493"/>
      <c r="Y94" s="493"/>
      <c r="Z94" s="493"/>
      <c r="AA94" s="493"/>
      <c r="AB94" s="493"/>
      <c r="AC94" s="493"/>
      <c r="AD94" s="493"/>
      <c r="AE94" s="493"/>
      <c r="AF94" s="493"/>
      <c r="AG94" s="493"/>
      <c r="AH94" s="493"/>
      <c r="AI94" s="493"/>
      <c r="AJ94" s="125"/>
      <c r="AK94" s="126"/>
      <c r="AL94" s="328">
        <v>3</v>
      </c>
      <c r="AM94" s="329">
        <v>2</v>
      </c>
      <c r="AN94" s="126">
        <v>6</v>
      </c>
      <c r="AO94" s="71"/>
    </row>
    <row r="95" spans="1:41" ht="4.5" customHeight="1">
      <c r="A95" s="43"/>
      <c r="B95" s="490"/>
      <c r="C95" s="490"/>
      <c r="D95" s="490"/>
      <c r="E95" s="490"/>
      <c r="F95" s="490"/>
      <c r="G95" s="490"/>
      <c r="H95" s="491"/>
      <c r="I95" s="82"/>
      <c r="J95" s="89"/>
      <c r="K95" s="335"/>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125"/>
      <c r="AK95" s="128"/>
      <c r="AL95" s="128"/>
      <c r="AM95" s="128"/>
      <c r="AN95" s="128"/>
      <c r="AO95" s="71"/>
    </row>
    <row r="96" spans="1:41" ht="13.5" customHeight="1">
      <c r="A96" s="43"/>
      <c r="B96" s="490"/>
      <c r="C96" s="490"/>
      <c r="D96" s="490"/>
      <c r="E96" s="490"/>
      <c r="F96" s="490"/>
      <c r="G96" s="490"/>
      <c r="H96" s="491"/>
      <c r="I96" s="82"/>
      <c r="J96" s="89" t="s">
        <v>59</v>
      </c>
      <c r="K96" s="492" t="s">
        <v>383</v>
      </c>
      <c r="L96" s="493"/>
      <c r="M96" s="493"/>
      <c r="N96" s="493"/>
      <c r="O96" s="493"/>
      <c r="P96" s="493"/>
      <c r="Q96" s="493"/>
      <c r="R96" s="493"/>
      <c r="S96" s="493"/>
      <c r="T96" s="493"/>
      <c r="U96" s="493"/>
      <c r="V96" s="493"/>
      <c r="W96" s="493"/>
      <c r="X96" s="493"/>
      <c r="Y96" s="493"/>
      <c r="Z96" s="493"/>
      <c r="AA96" s="493"/>
      <c r="AB96" s="493"/>
      <c r="AC96" s="493"/>
      <c r="AD96" s="493"/>
      <c r="AE96" s="493"/>
      <c r="AF96" s="493"/>
      <c r="AG96" s="493"/>
      <c r="AH96" s="493"/>
      <c r="AI96" s="493"/>
      <c r="AJ96" s="125"/>
      <c r="AK96" s="126"/>
      <c r="AL96" s="328">
        <v>2</v>
      </c>
      <c r="AM96" s="329">
        <v>1</v>
      </c>
      <c r="AN96" s="126">
        <v>6</v>
      </c>
      <c r="AO96" s="71"/>
    </row>
    <row r="97" spans="1:41" ht="4.5" customHeight="1">
      <c r="A97" s="43"/>
      <c r="B97" s="490"/>
      <c r="C97" s="490"/>
      <c r="D97" s="490"/>
      <c r="E97" s="490"/>
      <c r="F97" s="490"/>
      <c r="G97" s="490"/>
      <c r="H97" s="491"/>
      <c r="I97" s="82"/>
      <c r="J97" s="89"/>
      <c r="K97" s="335"/>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125"/>
      <c r="AK97" s="128"/>
      <c r="AL97" s="128"/>
      <c r="AM97" s="128"/>
      <c r="AN97" s="128"/>
      <c r="AO97" s="71"/>
    </row>
    <row r="98" spans="1:41" ht="13.5" customHeight="1">
      <c r="A98" s="43"/>
      <c r="B98" s="490"/>
      <c r="C98" s="490"/>
      <c r="D98" s="490"/>
      <c r="E98" s="490"/>
      <c r="F98" s="490"/>
      <c r="G98" s="490"/>
      <c r="H98" s="491"/>
      <c r="I98" s="82"/>
      <c r="J98" s="89" t="s">
        <v>61</v>
      </c>
      <c r="K98" s="492" t="s">
        <v>379</v>
      </c>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125"/>
      <c r="AK98" s="126"/>
      <c r="AL98" s="328">
        <v>2</v>
      </c>
      <c r="AM98" s="329">
        <v>6</v>
      </c>
      <c r="AN98" s="126">
        <v>2</v>
      </c>
      <c r="AO98" s="71"/>
    </row>
    <row r="99" spans="1:41" ht="4.5" customHeight="1">
      <c r="A99" s="43"/>
      <c r="B99" s="490"/>
      <c r="C99" s="490"/>
      <c r="D99" s="490"/>
      <c r="E99" s="490"/>
      <c r="F99" s="490"/>
      <c r="G99" s="490"/>
      <c r="H99" s="491"/>
      <c r="I99" s="82"/>
      <c r="J99" s="89"/>
      <c r="K99" s="335"/>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125"/>
      <c r="AK99" s="128"/>
      <c r="AL99" s="128"/>
      <c r="AM99" s="128"/>
      <c r="AN99" s="128"/>
      <c r="AO99" s="71"/>
    </row>
    <row r="100" spans="1:41" ht="13.5" customHeight="1">
      <c r="A100" s="43"/>
      <c r="B100" s="490"/>
      <c r="C100" s="490"/>
      <c r="D100" s="490"/>
      <c r="E100" s="490"/>
      <c r="F100" s="490"/>
      <c r="G100" s="490"/>
      <c r="H100" s="491"/>
      <c r="I100" s="82"/>
      <c r="J100" s="89" t="s">
        <v>63</v>
      </c>
      <c r="K100" s="492" t="s">
        <v>380</v>
      </c>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3"/>
      <c r="AI100" s="493"/>
      <c r="AJ100" s="125"/>
      <c r="AK100" s="126"/>
      <c r="AL100" s="328">
        <v>2</v>
      </c>
      <c r="AM100" s="329">
        <v>5</v>
      </c>
      <c r="AN100" s="126">
        <v>8</v>
      </c>
      <c r="AO100" s="71"/>
    </row>
    <row r="101" spans="1:41" ht="4.5" customHeight="1">
      <c r="A101" s="43"/>
      <c r="B101" s="490"/>
      <c r="C101" s="490"/>
      <c r="D101" s="490"/>
      <c r="E101" s="490"/>
      <c r="F101" s="490"/>
      <c r="G101" s="490"/>
      <c r="H101" s="491"/>
      <c r="I101" s="82"/>
      <c r="J101" s="89"/>
      <c r="K101" s="335"/>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125"/>
      <c r="AK101" s="128"/>
      <c r="AL101" s="128"/>
      <c r="AM101" s="128"/>
      <c r="AN101" s="128"/>
      <c r="AO101" s="71"/>
    </row>
    <row r="102" spans="1:41" ht="13.5" customHeight="1">
      <c r="A102" s="43"/>
      <c r="B102" s="490"/>
      <c r="C102" s="490"/>
      <c r="D102" s="490"/>
      <c r="E102" s="490"/>
      <c r="F102" s="490"/>
      <c r="G102" s="490"/>
      <c r="H102" s="491"/>
      <c r="I102" s="82"/>
      <c r="J102" s="89" t="s">
        <v>65</v>
      </c>
      <c r="K102" s="492" t="s">
        <v>381</v>
      </c>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493"/>
      <c r="AH102" s="493"/>
      <c r="AI102" s="493"/>
      <c r="AJ102" s="125"/>
      <c r="AK102" s="126"/>
      <c r="AL102" s="328">
        <v>2</v>
      </c>
      <c r="AM102" s="329">
        <v>5</v>
      </c>
      <c r="AN102" s="126">
        <v>8</v>
      </c>
      <c r="AO102" s="71"/>
    </row>
    <row r="103" spans="1:41" ht="4.5" customHeight="1">
      <c r="A103" s="43"/>
      <c r="B103" s="490"/>
      <c r="C103" s="490"/>
      <c r="D103" s="490"/>
      <c r="E103" s="490"/>
      <c r="F103" s="490"/>
      <c r="G103" s="490"/>
      <c r="H103" s="491"/>
      <c r="I103" s="82"/>
      <c r="J103" s="89"/>
      <c r="K103" s="335"/>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125"/>
      <c r="AK103" s="128"/>
      <c r="AL103" s="128"/>
      <c r="AM103" s="128"/>
      <c r="AN103" s="128"/>
      <c r="AO103" s="71"/>
    </row>
    <row r="104" spans="1:41" ht="13.5" customHeight="1">
      <c r="A104" s="43"/>
      <c r="B104" s="490"/>
      <c r="C104" s="490"/>
      <c r="D104" s="490"/>
      <c r="E104" s="490"/>
      <c r="F104" s="490"/>
      <c r="G104" s="490"/>
      <c r="H104" s="491"/>
      <c r="I104" s="82"/>
      <c r="J104" s="89" t="s">
        <v>76</v>
      </c>
      <c r="K104" s="492" t="s">
        <v>382</v>
      </c>
      <c r="L104" s="493"/>
      <c r="M104" s="493"/>
      <c r="N104" s="493"/>
      <c r="O104" s="493"/>
      <c r="P104" s="493"/>
      <c r="Q104" s="493"/>
      <c r="R104" s="493"/>
      <c r="S104" s="493"/>
      <c r="T104" s="493"/>
      <c r="U104" s="493"/>
      <c r="V104" s="493"/>
      <c r="W104" s="493"/>
      <c r="X104" s="493"/>
      <c r="Y104" s="493"/>
      <c r="Z104" s="493"/>
      <c r="AA104" s="493"/>
      <c r="AB104" s="493"/>
      <c r="AC104" s="493"/>
      <c r="AD104" s="493"/>
      <c r="AE104" s="493"/>
      <c r="AF104" s="493"/>
      <c r="AG104" s="493"/>
      <c r="AH104" s="493"/>
      <c r="AI104" s="493"/>
      <c r="AJ104" s="125"/>
      <c r="AK104" s="126"/>
      <c r="AL104" s="328">
        <v>2</v>
      </c>
      <c r="AM104" s="329">
        <v>5</v>
      </c>
      <c r="AN104" s="126">
        <v>6</v>
      </c>
      <c r="AO104" s="71"/>
    </row>
    <row r="105" spans="1:41" ht="3" customHeight="1">
      <c r="A105" s="75"/>
      <c r="B105" s="288"/>
      <c r="C105" s="288"/>
      <c r="D105" s="288"/>
      <c r="E105" s="288"/>
      <c r="F105" s="288"/>
      <c r="G105" s="288"/>
      <c r="H105" s="289"/>
      <c r="I105" s="92"/>
      <c r="J105" s="290"/>
      <c r="K105" s="257"/>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130"/>
      <c r="AK105" s="291"/>
      <c r="AL105" s="291"/>
      <c r="AM105" s="291"/>
      <c r="AN105" s="291"/>
      <c r="AO105" s="78"/>
    </row>
    <row r="106" spans="1:41" ht="3.75" customHeight="1">
      <c r="A106" s="43"/>
      <c r="B106" s="284"/>
      <c r="C106" s="284"/>
      <c r="D106" s="284"/>
      <c r="E106" s="284"/>
      <c r="F106" s="284"/>
      <c r="G106" s="284"/>
      <c r="H106" s="278"/>
      <c r="I106" s="82"/>
      <c r="J106" s="89"/>
      <c r="K106" s="83"/>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5"/>
      <c r="AK106" s="128"/>
      <c r="AL106" s="128"/>
      <c r="AM106" s="128"/>
      <c r="AN106" s="128"/>
      <c r="AO106" s="71"/>
    </row>
    <row r="107" spans="1:41" ht="18.75" customHeight="1">
      <c r="A107" s="43"/>
      <c r="B107" s="448" t="s">
        <v>271</v>
      </c>
      <c r="C107" s="448"/>
      <c r="D107" s="448"/>
      <c r="E107" s="448"/>
      <c r="F107" s="448"/>
      <c r="G107" s="448"/>
      <c r="H107" s="449"/>
      <c r="I107" s="82"/>
      <c r="J107" s="89"/>
      <c r="K107" s="83"/>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5"/>
      <c r="AK107" s="126"/>
      <c r="AL107" s="328">
        <v>0</v>
      </c>
      <c r="AM107" s="329">
        <v>6</v>
      </c>
      <c r="AN107" s="126">
        <v>7</v>
      </c>
      <c r="AO107" s="71"/>
    </row>
    <row r="108" spans="1:41" ht="3.75" customHeight="1">
      <c r="A108" s="43"/>
      <c r="B108" s="285"/>
      <c r="C108" s="285"/>
      <c r="D108" s="285"/>
      <c r="E108" s="285"/>
      <c r="F108" s="285"/>
      <c r="G108" s="285"/>
      <c r="H108" s="286"/>
      <c r="I108" s="82"/>
      <c r="J108" s="89"/>
      <c r="K108" s="83"/>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5"/>
      <c r="AK108" s="128"/>
      <c r="AL108" s="128"/>
      <c r="AM108" s="128"/>
      <c r="AN108" s="128"/>
      <c r="AO108" s="71"/>
    </row>
    <row r="109" spans="1:41" ht="4.5" customHeight="1">
      <c r="A109" s="48"/>
      <c r="B109" s="525"/>
      <c r="C109" s="525"/>
      <c r="D109" s="525"/>
      <c r="E109" s="525"/>
      <c r="F109" s="525"/>
      <c r="G109" s="525"/>
      <c r="H109" s="526"/>
      <c r="I109" s="292"/>
      <c r="J109" s="293"/>
      <c r="K109" s="293"/>
      <c r="L109" s="293"/>
      <c r="M109" s="293"/>
      <c r="N109" s="293"/>
      <c r="O109" s="293"/>
      <c r="P109" s="293"/>
      <c r="Q109" s="293"/>
      <c r="R109" s="293"/>
      <c r="S109" s="293"/>
      <c r="T109" s="293"/>
      <c r="U109" s="311"/>
      <c r="V109" s="293"/>
      <c r="W109" s="293"/>
      <c r="X109" s="293"/>
      <c r="Y109" s="293"/>
      <c r="Z109" s="293"/>
      <c r="AA109" s="293"/>
      <c r="AB109" s="293"/>
      <c r="AC109" s="293"/>
      <c r="AD109" s="293"/>
      <c r="AE109" s="293"/>
      <c r="AF109" s="293"/>
      <c r="AG109" s="293"/>
      <c r="AH109" s="293"/>
      <c r="AI109" s="293"/>
      <c r="AJ109" s="293"/>
      <c r="AK109" s="293"/>
      <c r="AL109" s="293"/>
      <c r="AM109" s="293"/>
      <c r="AN109" s="293"/>
      <c r="AO109" s="53"/>
    </row>
    <row r="110" spans="1:41" ht="13.5" customHeight="1">
      <c r="A110" s="82"/>
      <c r="B110" s="474" t="s">
        <v>272</v>
      </c>
      <c r="C110" s="474"/>
      <c r="D110" s="474"/>
      <c r="E110" s="474"/>
      <c r="F110" s="474"/>
      <c r="G110" s="474"/>
      <c r="H110" s="475"/>
      <c r="I110" s="135" t="s">
        <v>77</v>
      </c>
      <c r="J110" s="136"/>
      <c r="K110" s="47"/>
      <c r="L110" s="47"/>
      <c r="M110" s="47"/>
      <c r="N110" s="47"/>
      <c r="O110" s="47"/>
      <c r="P110" s="47"/>
      <c r="Q110" s="47"/>
      <c r="R110" s="47"/>
      <c r="S110" s="47"/>
      <c r="T110" s="137"/>
      <c r="U110" s="138"/>
      <c r="V110" s="139" t="s">
        <v>78</v>
      </c>
      <c r="W110" s="140"/>
      <c r="X110" s="140"/>
      <c r="Y110" s="140"/>
      <c r="Z110" s="73"/>
      <c r="AA110" s="73"/>
      <c r="AB110" s="73"/>
      <c r="AC110" s="73"/>
      <c r="AD110" s="73">
        <v>0</v>
      </c>
      <c r="AE110" s="140"/>
      <c r="AF110" s="139" t="s">
        <v>79</v>
      </c>
      <c r="AG110" s="140"/>
      <c r="AH110" s="140"/>
      <c r="AI110" s="140"/>
      <c r="AJ110" s="73"/>
      <c r="AK110" s="73"/>
      <c r="AL110" s="73"/>
      <c r="AM110" s="73"/>
      <c r="AN110" s="73">
        <v>0</v>
      </c>
      <c r="AO110" s="141"/>
    </row>
    <row r="111" spans="1:41" ht="3" customHeight="1">
      <c r="A111" s="142"/>
      <c r="B111" s="474"/>
      <c r="C111" s="474"/>
      <c r="D111" s="474"/>
      <c r="E111" s="474"/>
      <c r="F111" s="474"/>
      <c r="G111" s="474"/>
      <c r="H111" s="475"/>
      <c r="I111" s="46"/>
      <c r="J111" s="47"/>
      <c r="K111" s="47"/>
      <c r="L111" s="47"/>
      <c r="M111" s="47"/>
      <c r="N111" s="47"/>
      <c r="O111" s="47"/>
      <c r="P111" s="47"/>
      <c r="Q111" s="47"/>
      <c r="R111" s="47"/>
      <c r="S111" s="47"/>
      <c r="T111" s="137"/>
      <c r="U111" s="138"/>
      <c r="V111" s="136"/>
      <c r="W111" s="47"/>
      <c r="X111" s="47"/>
      <c r="Y111" s="47"/>
      <c r="Z111" s="47"/>
      <c r="AA111" s="47"/>
      <c r="AB111" s="47"/>
      <c r="AC111" s="47"/>
      <c r="AD111" s="47"/>
      <c r="AE111" s="47"/>
      <c r="AF111" s="47"/>
      <c r="AG111" s="47"/>
      <c r="AH111" s="47"/>
      <c r="AI111" s="47"/>
      <c r="AJ111" s="47"/>
      <c r="AK111" s="47"/>
      <c r="AL111" s="47"/>
      <c r="AM111" s="47"/>
      <c r="AN111" s="47"/>
      <c r="AO111" s="141"/>
    </row>
    <row r="112" spans="1:41" ht="3" customHeight="1">
      <c r="A112" s="142"/>
      <c r="B112" s="474"/>
      <c r="C112" s="474"/>
      <c r="D112" s="474"/>
      <c r="E112" s="474"/>
      <c r="F112" s="474"/>
      <c r="G112" s="474"/>
      <c r="H112" s="475"/>
      <c r="I112" s="51"/>
      <c r="J112" s="52"/>
      <c r="K112" s="52"/>
      <c r="L112" s="52"/>
      <c r="M112" s="52"/>
      <c r="N112" s="52"/>
      <c r="O112" s="52"/>
      <c r="P112" s="52"/>
      <c r="Q112" s="52"/>
      <c r="R112" s="52"/>
      <c r="S112" s="52"/>
      <c r="T112" s="143"/>
      <c r="U112" s="144"/>
      <c r="V112" s="145"/>
      <c r="W112" s="52"/>
      <c r="X112" s="52"/>
      <c r="Y112" s="52"/>
      <c r="Z112" s="52"/>
      <c r="AA112" s="52"/>
      <c r="AB112" s="52"/>
      <c r="AC112" s="52"/>
      <c r="AD112" s="52"/>
      <c r="AE112" s="52"/>
      <c r="AF112" s="52"/>
      <c r="AG112" s="52"/>
      <c r="AH112" s="52"/>
      <c r="AI112" s="52"/>
      <c r="AJ112" s="52"/>
      <c r="AK112" s="52"/>
      <c r="AL112" s="52"/>
      <c r="AM112" s="52"/>
      <c r="AN112" s="52"/>
      <c r="AO112" s="146"/>
    </row>
    <row r="113" spans="1:41" ht="13.5" customHeight="1">
      <c r="A113" s="142"/>
      <c r="B113" s="474"/>
      <c r="C113" s="474"/>
      <c r="D113" s="474"/>
      <c r="E113" s="474"/>
      <c r="F113" s="474"/>
      <c r="G113" s="474"/>
      <c r="H113" s="475"/>
      <c r="I113" s="135" t="s">
        <v>80</v>
      </c>
      <c r="J113" s="47"/>
      <c r="K113" s="47"/>
      <c r="L113" s="47"/>
      <c r="M113" s="47"/>
      <c r="N113" s="47"/>
      <c r="O113" s="47"/>
      <c r="P113" s="47"/>
      <c r="Q113" s="47"/>
      <c r="R113" s="47"/>
      <c r="S113" s="47"/>
      <c r="T113" s="137"/>
      <c r="U113" s="138"/>
      <c r="V113" s="147" t="s">
        <v>78</v>
      </c>
      <c r="W113" s="140"/>
      <c r="X113" s="140"/>
      <c r="Y113" s="140"/>
      <c r="Z113" s="73"/>
      <c r="AA113" s="73"/>
      <c r="AB113" s="73"/>
      <c r="AC113" s="73"/>
      <c r="AD113" s="73">
        <v>0</v>
      </c>
      <c r="AE113" s="47"/>
      <c r="AF113" s="139" t="s">
        <v>79</v>
      </c>
      <c r="AG113" s="140"/>
      <c r="AH113" s="140"/>
      <c r="AI113" s="140"/>
      <c r="AJ113" s="73"/>
      <c r="AK113" s="73"/>
      <c r="AL113" s="73"/>
      <c r="AM113" s="73"/>
      <c r="AN113" s="73">
        <v>0</v>
      </c>
      <c r="AO113" s="71"/>
    </row>
    <row r="114" spans="1:41" s="134" customFormat="1" ht="3" customHeight="1">
      <c r="A114" s="280"/>
      <c r="B114" s="281"/>
      <c r="C114" s="281"/>
      <c r="D114" s="281"/>
      <c r="E114" s="281"/>
      <c r="F114" s="281"/>
      <c r="G114" s="281"/>
      <c r="H114" s="281"/>
      <c r="I114" s="280"/>
      <c r="J114" s="281"/>
      <c r="K114" s="281"/>
      <c r="L114" s="281"/>
      <c r="M114" s="281"/>
      <c r="N114" s="281"/>
      <c r="O114" s="281"/>
      <c r="P114" s="281"/>
      <c r="Q114" s="281"/>
      <c r="R114" s="281"/>
      <c r="S114" s="281"/>
      <c r="T114" s="282"/>
      <c r="U114" s="280"/>
      <c r="V114" s="281"/>
      <c r="W114" s="281"/>
      <c r="X114" s="281"/>
      <c r="Y114" s="281"/>
      <c r="Z114" s="281"/>
      <c r="AA114" s="281"/>
      <c r="AB114" s="281"/>
      <c r="AC114" s="281"/>
      <c r="AD114" s="281"/>
      <c r="AE114" s="281"/>
      <c r="AF114" s="281"/>
      <c r="AG114" s="281"/>
      <c r="AH114" s="281"/>
      <c r="AI114" s="281"/>
      <c r="AJ114" s="281"/>
      <c r="AK114" s="281"/>
      <c r="AL114" s="281"/>
      <c r="AM114" s="281"/>
      <c r="AN114" s="281"/>
      <c r="AO114" s="282"/>
    </row>
    <row r="115" spans="1:41" s="134" customFormat="1" ht="3" customHeight="1">
      <c r="A115" s="131"/>
      <c r="B115" s="132"/>
      <c r="C115" s="132"/>
      <c r="D115" s="132"/>
      <c r="E115" s="132"/>
      <c r="F115" s="132"/>
      <c r="G115" s="132"/>
      <c r="H115" s="132"/>
      <c r="I115" s="131"/>
      <c r="J115" s="132"/>
      <c r="K115" s="132"/>
      <c r="L115" s="132"/>
      <c r="M115" s="132"/>
      <c r="N115" s="132"/>
      <c r="O115" s="132"/>
      <c r="P115" s="132"/>
      <c r="Q115" s="132"/>
      <c r="R115" s="132"/>
      <c r="S115" s="132"/>
      <c r="T115" s="133"/>
      <c r="U115" s="131"/>
      <c r="V115" s="132"/>
      <c r="W115" s="132"/>
      <c r="X115" s="132"/>
      <c r="Y115" s="132"/>
      <c r="Z115" s="132"/>
      <c r="AA115" s="132"/>
      <c r="AB115" s="132"/>
      <c r="AC115" s="132"/>
      <c r="AD115" s="132"/>
      <c r="AE115" s="132"/>
      <c r="AF115" s="132"/>
      <c r="AG115" s="132"/>
      <c r="AH115" s="132"/>
      <c r="AI115" s="132"/>
      <c r="AJ115" s="132"/>
      <c r="AK115" s="132"/>
      <c r="AL115" s="132"/>
      <c r="AM115" s="132"/>
      <c r="AN115" s="132"/>
      <c r="AO115" s="133"/>
    </row>
    <row r="116" spans="1:41" ht="13.5" customHeight="1">
      <c r="A116" s="82"/>
      <c r="B116" s="474" t="s">
        <v>273</v>
      </c>
      <c r="C116" s="474"/>
      <c r="D116" s="474"/>
      <c r="E116" s="474"/>
      <c r="F116" s="474"/>
      <c r="G116" s="474"/>
      <c r="H116" s="475"/>
      <c r="I116" s="135" t="s">
        <v>77</v>
      </c>
      <c r="J116" s="136"/>
      <c r="K116" s="47"/>
      <c r="L116" s="47"/>
      <c r="M116" s="47"/>
      <c r="N116" s="47"/>
      <c r="O116" s="47"/>
      <c r="P116" s="47"/>
      <c r="Q116" s="47"/>
      <c r="R116" s="47"/>
      <c r="S116" s="47"/>
      <c r="T116" s="137"/>
      <c r="U116" s="138"/>
      <c r="V116" s="139" t="s">
        <v>78</v>
      </c>
      <c r="W116" s="140"/>
      <c r="X116" s="140"/>
      <c r="Y116" s="140"/>
      <c r="Z116" s="73"/>
      <c r="AA116" s="73"/>
      <c r="AB116" s="73"/>
      <c r="AC116" s="73"/>
      <c r="AD116" s="73">
        <v>0</v>
      </c>
      <c r="AE116" s="140"/>
      <c r="AF116" s="139" t="s">
        <v>79</v>
      </c>
      <c r="AG116" s="140"/>
      <c r="AH116" s="140"/>
      <c r="AI116" s="140"/>
      <c r="AJ116" s="73"/>
      <c r="AK116" s="73"/>
      <c r="AL116" s="73"/>
      <c r="AM116" s="73"/>
      <c r="AN116" s="73">
        <v>0</v>
      </c>
      <c r="AO116" s="141"/>
    </row>
    <row r="117" spans="1:41" ht="3" customHeight="1">
      <c r="A117" s="82"/>
      <c r="B117" s="474"/>
      <c r="C117" s="474"/>
      <c r="D117" s="474"/>
      <c r="E117" s="474"/>
      <c r="F117" s="474"/>
      <c r="G117" s="474"/>
      <c r="H117" s="475"/>
      <c r="I117" s="46"/>
      <c r="J117" s="47"/>
      <c r="K117" s="47"/>
      <c r="L117" s="47"/>
      <c r="M117" s="47"/>
      <c r="N117" s="47"/>
      <c r="O117" s="47"/>
      <c r="P117" s="47"/>
      <c r="Q117" s="47"/>
      <c r="R117" s="47"/>
      <c r="S117" s="47"/>
      <c r="T117" s="137"/>
      <c r="U117" s="138"/>
      <c r="V117" s="136"/>
      <c r="W117" s="47"/>
      <c r="X117" s="47"/>
      <c r="Y117" s="47"/>
      <c r="Z117" s="47"/>
      <c r="AA117" s="47"/>
      <c r="AB117" s="47"/>
      <c r="AC117" s="47"/>
      <c r="AD117" s="47"/>
      <c r="AE117" s="47"/>
      <c r="AF117" s="47"/>
      <c r="AG117" s="47"/>
      <c r="AH117" s="47"/>
      <c r="AI117" s="47"/>
      <c r="AJ117" s="47"/>
      <c r="AK117" s="47"/>
      <c r="AL117" s="47"/>
      <c r="AM117" s="47"/>
      <c r="AN117" s="47"/>
      <c r="AO117" s="141"/>
    </row>
    <row r="118" spans="1:41" ht="3" customHeight="1">
      <c r="A118" s="142"/>
      <c r="B118" s="474"/>
      <c r="C118" s="474"/>
      <c r="D118" s="474"/>
      <c r="E118" s="474"/>
      <c r="F118" s="474"/>
      <c r="G118" s="474"/>
      <c r="H118" s="475"/>
      <c r="I118" s="51"/>
      <c r="J118" s="52"/>
      <c r="K118" s="52"/>
      <c r="L118" s="52"/>
      <c r="M118" s="52"/>
      <c r="N118" s="52"/>
      <c r="O118" s="52"/>
      <c r="P118" s="52"/>
      <c r="Q118" s="52"/>
      <c r="R118" s="52"/>
      <c r="S118" s="52"/>
      <c r="T118" s="143"/>
      <c r="U118" s="144"/>
      <c r="V118" s="145"/>
      <c r="W118" s="52"/>
      <c r="X118" s="52"/>
      <c r="Y118" s="52"/>
      <c r="Z118" s="52"/>
      <c r="AA118" s="52"/>
      <c r="AB118" s="52"/>
      <c r="AC118" s="52"/>
      <c r="AD118" s="52"/>
      <c r="AE118" s="52"/>
      <c r="AF118" s="52"/>
      <c r="AG118" s="52"/>
      <c r="AH118" s="52"/>
      <c r="AI118" s="52"/>
      <c r="AJ118" s="52"/>
      <c r="AK118" s="52"/>
      <c r="AL118" s="52"/>
      <c r="AM118" s="52"/>
      <c r="AN118" s="52"/>
      <c r="AO118" s="146"/>
    </row>
    <row r="119" spans="1:41" ht="13.5" customHeight="1">
      <c r="A119" s="142"/>
      <c r="B119" s="474"/>
      <c r="C119" s="474"/>
      <c r="D119" s="474"/>
      <c r="E119" s="474"/>
      <c r="F119" s="474"/>
      <c r="G119" s="474"/>
      <c r="H119" s="475"/>
      <c r="I119" s="135" t="s">
        <v>80</v>
      </c>
      <c r="J119" s="47"/>
      <c r="K119" s="47"/>
      <c r="L119" s="47"/>
      <c r="M119" s="47"/>
      <c r="N119" s="47"/>
      <c r="O119" s="47"/>
      <c r="P119" s="47"/>
      <c r="Q119" s="47"/>
      <c r="R119" s="47"/>
      <c r="S119" s="47"/>
      <c r="T119" s="137"/>
      <c r="U119" s="138"/>
      <c r="V119" s="147" t="s">
        <v>78</v>
      </c>
      <c r="W119" s="140"/>
      <c r="X119" s="140"/>
      <c r="Y119" s="140"/>
      <c r="Z119" s="73"/>
      <c r="AA119" s="73"/>
      <c r="AB119" s="73"/>
      <c r="AC119" s="73"/>
      <c r="AD119" s="73">
        <v>0</v>
      </c>
      <c r="AE119" s="47"/>
      <c r="AF119" s="139" t="s">
        <v>79</v>
      </c>
      <c r="AG119" s="140"/>
      <c r="AH119" s="140"/>
      <c r="AI119" s="140"/>
      <c r="AJ119" s="73"/>
      <c r="AK119" s="73"/>
      <c r="AL119" s="73"/>
      <c r="AM119" s="73"/>
      <c r="AN119" s="73">
        <v>0</v>
      </c>
      <c r="AO119" s="71"/>
    </row>
    <row r="120" spans="1:41" ht="3" customHeight="1">
      <c r="A120" s="75"/>
      <c r="B120" s="94"/>
      <c r="C120" s="94"/>
      <c r="D120" s="76"/>
      <c r="E120" s="76"/>
      <c r="F120" s="76"/>
      <c r="G120" s="76"/>
      <c r="H120" s="76"/>
      <c r="I120" s="77"/>
      <c r="J120" s="148"/>
      <c r="K120" s="148"/>
      <c r="L120" s="148"/>
      <c r="M120" s="148"/>
      <c r="N120" s="148"/>
      <c r="O120" s="148"/>
      <c r="P120" s="148"/>
      <c r="Q120" s="148"/>
      <c r="R120" s="148"/>
      <c r="S120" s="148"/>
      <c r="T120" s="149"/>
      <c r="U120" s="150"/>
      <c r="V120" s="148"/>
      <c r="W120" s="148"/>
      <c r="X120" s="148"/>
      <c r="Y120" s="148"/>
      <c r="Z120" s="148"/>
      <c r="AA120" s="148"/>
      <c r="AB120" s="148"/>
      <c r="AC120" s="148"/>
      <c r="AD120" s="148"/>
      <c r="AE120" s="148"/>
      <c r="AF120" s="148"/>
      <c r="AG120" s="148"/>
      <c r="AH120" s="148"/>
      <c r="AI120" s="148"/>
      <c r="AJ120" s="148"/>
      <c r="AK120" s="148"/>
      <c r="AL120" s="148"/>
      <c r="AM120" s="148"/>
      <c r="AN120" s="148"/>
      <c r="AO120" s="78"/>
    </row>
    <row r="121" spans="1:41" ht="3" customHeight="1">
      <c r="A121" s="43"/>
      <c r="B121" s="44"/>
      <c r="C121" s="44"/>
      <c r="D121" s="45"/>
      <c r="E121" s="45"/>
      <c r="F121" s="45"/>
      <c r="G121" s="45"/>
      <c r="H121" s="45"/>
      <c r="I121" s="46"/>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71"/>
    </row>
    <row r="122" spans="1:41" ht="3" customHeight="1">
      <c r="A122" s="43"/>
      <c r="B122" s="44"/>
      <c r="C122" s="44"/>
      <c r="D122" s="45"/>
      <c r="E122" s="45"/>
      <c r="F122" s="45"/>
      <c r="G122" s="45"/>
      <c r="H122" s="45"/>
      <c r="I122" s="46"/>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71"/>
    </row>
    <row r="123" spans="1:41" s="169" customFormat="1" ht="14.25" customHeight="1">
      <c r="A123" s="43"/>
      <c r="B123" s="44" t="s">
        <v>81</v>
      </c>
      <c r="C123" s="44"/>
      <c r="D123" s="45"/>
      <c r="E123" s="45"/>
      <c r="F123" s="45"/>
      <c r="G123" s="45"/>
      <c r="H123" s="45"/>
      <c r="I123" s="294"/>
      <c r="J123" s="530" t="s">
        <v>302</v>
      </c>
      <c r="K123" s="530"/>
      <c r="L123" s="530"/>
      <c r="M123" s="530"/>
      <c r="N123" s="530"/>
      <c r="O123" s="530"/>
      <c r="P123" s="530"/>
      <c r="Q123" s="530"/>
      <c r="R123" s="530"/>
      <c r="S123" s="295"/>
      <c r="T123" s="295"/>
      <c r="U123" s="73"/>
      <c r="V123" s="73"/>
      <c r="W123" s="333">
        <v>0</v>
      </c>
      <c r="X123" s="334">
        <v>0</v>
      </c>
      <c r="Y123" s="73">
        <v>0</v>
      </c>
      <c r="Z123" s="296"/>
      <c r="AA123" s="530" t="s">
        <v>303</v>
      </c>
      <c r="AB123" s="530"/>
      <c r="AC123" s="530"/>
      <c r="AD123" s="530"/>
      <c r="AE123" s="530"/>
      <c r="AF123" s="530"/>
      <c r="AG123" s="530"/>
      <c r="AH123" s="530"/>
      <c r="AI123" s="531"/>
      <c r="AJ123" s="73"/>
      <c r="AK123" s="73"/>
      <c r="AL123" s="333">
        <v>0</v>
      </c>
      <c r="AM123" s="334">
        <v>0</v>
      </c>
      <c r="AN123" s="73">
        <v>0</v>
      </c>
      <c r="AO123" s="312"/>
    </row>
    <row r="124" spans="1:41" s="169" customFormat="1" ht="3" customHeight="1">
      <c r="A124" s="43"/>
      <c r="B124" s="44"/>
      <c r="C124" s="44"/>
      <c r="D124" s="45"/>
      <c r="E124" s="45"/>
      <c r="F124" s="45"/>
      <c r="G124" s="45"/>
      <c r="H124" s="45"/>
      <c r="I124" s="297"/>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8"/>
      <c r="AN124" s="298"/>
      <c r="AO124" s="299"/>
    </row>
    <row r="125" spans="1:41" s="169" customFormat="1" ht="14.25" customHeight="1">
      <c r="A125" s="43"/>
      <c r="B125" s="44"/>
      <c r="C125" s="44"/>
      <c r="D125" s="45"/>
      <c r="E125" s="45"/>
      <c r="F125" s="45"/>
      <c r="G125" s="45"/>
      <c r="H125" s="45"/>
      <c r="I125" s="300"/>
      <c r="J125" s="301" t="s">
        <v>82</v>
      </c>
      <c r="K125" s="302"/>
      <c r="L125" s="303"/>
      <c r="M125" s="303"/>
      <c r="N125" s="303"/>
      <c r="O125" s="303"/>
      <c r="P125" s="303"/>
      <c r="Q125" s="303"/>
      <c r="R125" s="303"/>
      <c r="S125" s="303"/>
      <c r="T125" s="303"/>
      <c r="U125" s="73"/>
      <c r="V125" s="73"/>
      <c r="W125" s="333">
        <v>0</v>
      </c>
      <c r="X125" s="334">
        <v>0</v>
      </c>
      <c r="Y125" s="73">
        <v>0</v>
      </c>
      <c r="Z125" s="296"/>
      <c r="AA125" s="304" t="s">
        <v>83</v>
      </c>
      <c r="AB125" s="304"/>
      <c r="AC125" s="305"/>
      <c r="AD125" s="305"/>
      <c r="AE125" s="303"/>
      <c r="AF125" s="303"/>
      <c r="AG125" s="303"/>
      <c r="AH125" s="303"/>
      <c r="AI125" s="303"/>
      <c r="AJ125" s="73"/>
      <c r="AK125" s="73"/>
      <c r="AL125" s="333">
        <v>0</v>
      </c>
      <c r="AM125" s="334">
        <v>0</v>
      </c>
      <c r="AN125" s="73">
        <v>0</v>
      </c>
      <c r="AO125" s="313"/>
    </row>
    <row r="126" spans="1:41" ht="3.75" customHeight="1">
      <c r="A126" s="43"/>
      <c r="B126" s="44"/>
      <c r="C126" s="44"/>
      <c r="D126" s="45"/>
      <c r="E126" s="45"/>
      <c r="F126" s="45"/>
      <c r="G126" s="45"/>
      <c r="H126" s="45"/>
      <c r="I126" s="46"/>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47"/>
      <c r="AN126" s="47"/>
      <c r="AO126" s="71"/>
    </row>
    <row r="127" spans="1:41" ht="2.25" customHeight="1">
      <c r="A127" s="43"/>
      <c r="B127" s="45"/>
      <c r="C127" s="45"/>
      <c r="D127" s="66"/>
      <c r="E127" s="66"/>
      <c r="F127" s="45"/>
      <c r="G127" s="45"/>
      <c r="H127" s="45"/>
      <c r="I127" s="46"/>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3"/>
      <c r="AL127" s="503"/>
      <c r="AM127" s="503"/>
      <c r="AN127" s="503"/>
      <c r="AO127" s="504"/>
    </row>
    <row r="128" spans="1:41" ht="6" customHeight="1">
      <c r="A128" s="48"/>
      <c r="B128" s="50"/>
      <c r="C128" s="50"/>
      <c r="D128" s="152"/>
      <c r="E128" s="152"/>
      <c r="F128" s="50"/>
      <c r="G128" s="50"/>
      <c r="H128" s="50"/>
      <c r="I128" s="51"/>
      <c r="J128" s="517"/>
      <c r="K128" s="517"/>
      <c r="L128" s="517"/>
      <c r="M128" s="517"/>
      <c r="N128" s="517"/>
      <c r="O128" s="517"/>
      <c r="P128" s="517"/>
      <c r="Q128" s="517"/>
      <c r="R128" s="517"/>
      <c r="S128" s="517"/>
      <c r="T128" s="517"/>
      <c r="U128" s="517"/>
      <c r="V128" s="517"/>
      <c r="W128" s="517"/>
      <c r="X128" s="517"/>
      <c r="Y128" s="517"/>
      <c r="Z128" s="517"/>
      <c r="AA128" s="517"/>
      <c r="AB128" s="517"/>
      <c r="AC128" s="517"/>
      <c r="AD128" s="517"/>
      <c r="AE128" s="517"/>
      <c r="AF128" s="517"/>
      <c r="AG128" s="517"/>
      <c r="AH128" s="517"/>
      <c r="AI128" s="517"/>
      <c r="AJ128" s="517"/>
      <c r="AK128" s="517"/>
      <c r="AL128" s="517"/>
      <c r="AM128" s="517"/>
      <c r="AN128" s="517"/>
      <c r="AO128" s="518"/>
    </row>
    <row r="129" spans="1:41" ht="8.25" customHeight="1">
      <c r="A129" s="43"/>
      <c r="B129" s="55" t="s">
        <v>274</v>
      </c>
      <c r="C129" s="55"/>
      <c r="D129" s="56"/>
      <c r="E129" s="56"/>
      <c r="F129" s="55"/>
      <c r="G129" s="55"/>
      <c r="H129" s="55"/>
      <c r="I129" s="46"/>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9"/>
    </row>
    <row r="130" spans="1:41" s="155" customFormat="1" ht="14.25" customHeight="1">
      <c r="A130" s="43"/>
      <c r="B130" s="153" t="s">
        <v>275</v>
      </c>
      <c r="C130" s="45"/>
      <c r="D130" s="45"/>
      <c r="E130" s="45"/>
      <c r="F130" s="45"/>
      <c r="G130" s="45"/>
      <c r="H130" s="45"/>
      <c r="I130" s="527"/>
      <c r="J130" s="528"/>
      <c r="K130" s="528"/>
      <c r="L130" s="528"/>
      <c r="M130" s="528"/>
      <c r="N130" s="528"/>
      <c r="O130" s="528"/>
      <c r="P130" s="528"/>
      <c r="Q130" s="528"/>
      <c r="R130" s="528"/>
      <c r="S130" s="528"/>
      <c r="T130" s="528"/>
      <c r="U130" s="528"/>
      <c r="V130" s="528"/>
      <c r="W130" s="528"/>
      <c r="X130" s="528"/>
      <c r="Y130" s="528"/>
      <c r="Z130" s="528"/>
      <c r="AA130" s="528"/>
      <c r="AB130" s="529"/>
      <c r="AC130" s="154"/>
      <c r="AD130" s="154"/>
      <c r="AE130" s="326"/>
      <c r="AF130" s="327"/>
      <c r="AG130" s="154"/>
      <c r="AH130" s="326"/>
      <c r="AI130" s="327"/>
      <c r="AJ130" s="154"/>
      <c r="AK130" s="326"/>
      <c r="AL130" s="327"/>
      <c r="AM130" s="154"/>
      <c r="AN130" s="154">
        <v>0</v>
      </c>
      <c r="AO130" s="71"/>
    </row>
    <row r="131" spans="1:41" ht="4.5" customHeight="1">
      <c r="A131" s="75"/>
      <c r="B131" s="76"/>
      <c r="C131" s="76"/>
      <c r="D131" s="76"/>
      <c r="E131" s="76"/>
      <c r="F131" s="76"/>
      <c r="G131" s="76"/>
      <c r="H131" s="76"/>
      <c r="I131" s="77"/>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78"/>
    </row>
    <row r="132" spans="1:41" ht="4.5" customHeight="1">
      <c r="A132" s="43"/>
      <c r="B132" s="45"/>
      <c r="C132" s="45"/>
      <c r="D132" s="48"/>
      <c r="E132" s="45"/>
      <c r="F132" s="45"/>
      <c r="G132" s="45"/>
      <c r="H132" s="45"/>
      <c r="I132" s="46"/>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71"/>
    </row>
    <row r="133" spans="1:41" ht="11.25" customHeight="1">
      <c r="A133" s="43"/>
      <c r="B133" s="532" t="s">
        <v>6</v>
      </c>
      <c r="C133" s="45"/>
      <c r="D133" s="43" t="s">
        <v>257</v>
      </c>
      <c r="E133" s="45"/>
      <c r="F133" s="45"/>
      <c r="G133" s="45"/>
      <c r="H133" s="45"/>
      <c r="I133" s="46"/>
      <c r="J133" s="252"/>
      <c r="K133" s="533"/>
      <c r="L133" s="533"/>
      <c r="M133" s="533"/>
      <c r="N133" s="533"/>
      <c r="O133" s="533"/>
      <c r="P133" s="533"/>
      <c r="Q133" s="533"/>
      <c r="R133" s="533"/>
      <c r="S133" s="533"/>
      <c r="T133" s="533"/>
      <c r="U133" s="533"/>
      <c r="V133" s="533"/>
      <c r="W133" s="533"/>
      <c r="X133" s="533"/>
      <c r="Y133" s="252"/>
      <c r="Z133" s="252"/>
      <c r="AA133" s="252"/>
      <c r="AB133" s="533"/>
      <c r="AC133" s="533"/>
      <c r="AD133" s="533"/>
      <c r="AE133" s="533"/>
      <c r="AF133" s="533"/>
      <c r="AG133" s="533"/>
      <c r="AH133" s="533"/>
      <c r="AI133" s="533"/>
      <c r="AJ133" s="533"/>
      <c r="AK133" s="533"/>
      <c r="AL133" s="533"/>
      <c r="AM133" s="533"/>
      <c r="AN133" s="252"/>
      <c r="AO133" s="71"/>
    </row>
    <row r="134" spans="1:41" ht="3" customHeight="1">
      <c r="A134" s="43"/>
      <c r="B134" s="532"/>
      <c r="C134" s="45"/>
      <c r="D134" s="75"/>
      <c r="E134" s="76"/>
      <c r="F134" s="76"/>
      <c r="G134" s="76"/>
      <c r="H134" s="283"/>
      <c r="I134" s="46"/>
      <c r="J134" s="252"/>
      <c r="K134" s="275"/>
      <c r="L134" s="275"/>
      <c r="M134" s="275"/>
      <c r="N134" s="275"/>
      <c r="O134" s="275"/>
      <c r="P134" s="275"/>
      <c r="Q134" s="275"/>
      <c r="R134" s="275"/>
      <c r="S134" s="275"/>
      <c r="T134" s="275"/>
      <c r="U134" s="275"/>
      <c r="V134" s="275"/>
      <c r="W134" s="275"/>
      <c r="X134" s="275"/>
      <c r="Y134" s="252"/>
      <c r="Z134" s="252"/>
      <c r="AA134" s="252"/>
      <c r="AB134" s="275"/>
      <c r="AC134" s="275"/>
      <c r="AD134" s="275"/>
      <c r="AE134" s="275"/>
      <c r="AF134" s="275"/>
      <c r="AG134" s="275"/>
      <c r="AH134" s="275"/>
      <c r="AI134" s="275"/>
      <c r="AJ134" s="275"/>
      <c r="AK134" s="275"/>
      <c r="AL134" s="275"/>
      <c r="AM134" s="275"/>
      <c r="AN134" s="252"/>
      <c r="AO134" s="71"/>
    </row>
    <row r="135" spans="1:41" ht="3" customHeight="1">
      <c r="A135" s="43"/>
      <c r="B135" s="532"/>
      <c r="C135" s="45"/>
      <c r="D135" s="43"/>
      <c r="E135" s="45"/>
      <c r="F135" s="45"/>
      <c r="G135" s="45"/>
      <c r="H135" s="45"/>
      <c r="I135" s="46"/>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71"/>
    </row>
    <row r="136" spans="1:41" ht="9.75" customHeight="1">
      <c r="A136" s="43"/>
      <c r="B136" s="532"/>
      <c r="C136" s="45"/>
      <c r="D136" s="43" t="s">
        <v>338</v>
      </c>
      <c r="E136" s="45"/>
      <c r="F136" s="45"/>
      <c r="G136" s="45"/>
      <c r="H136" s="45"/>
      <c r="I136" s="46"/>
      <c r="J136" s="252"/>
      <c r="K136" s="533"/>
      <c r="L136" s="533"/>
      <c r="M136" s="533"/>
      <c r="N136" s="533"/>
      <c r="O136" s="533"/>
      <c r="P136" s="533"/>
      <c r="Q136" s="533"/>
      <c r="R136" s="533"/>
      <c r="S136" s="533"/>
      <c r="T136" s="533"/>
      <c r="U136" s="533"/>
      <c r="V136" s="533"/>
      <c r="W136" s="533"/>
      <c r="X136" s="533"/>
      <c r="Y136" s="252"/>
      <c r="Z136" s="252"/>
      <c r="AA136" s="252"/>
      <c r="AB136" s="533"/>
      <c r="AC136" s="533"/>
      <c r="AD136" s="533"/>
      <c r="AE136" s="533"/>
      <c r="AF136" s="533"/>
      <c r="AG136" s="533"/>
      <c r="AH136" s="533"/>
      <c r="AI136" s="533"/>
      <c r="AJ136" s="533"/>
      <c r="AK136" s="533"/>
      <c r="AL136" s="533"/>
      <c r="AM136" s="533"/>
      <c r="AN136" s="252"/>
      <c r="AO136" s="71"/>
    </row>
    <row r="137" spans="1:41" ht="4.5" customHeight="1">
      <c r="A137" s="43"/>
      <c r="B137" s="45"/>
      <c r="C137" s="45"/>
      <c r="D137" s="43"/>
      <c r="E137" s="45"/>
      <c r="F137" s="45"/>
      <c r="G137" s="45"/>
      <c r="H137" s="45"/>
      <c r="I137" s="46"/>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71"/>
    </row>
    <row r="138" spans="1:41" ht="16.5" customHeight="1">
      <c r="A138" s="48"/>
      <c r="B138" s="523" t="s">
        <v>324</v>
      </c>
      <c r="C138" s="523"/>
      <c r="D138" s="523"/>
      <c r="E138" s="523"/>
      <c r="F138" s="523"/>
      <c r="G138" s="523"/>
      <c r="H138" s="524"/>
      <c r="I138" s="51"/>
      <c r="J138" s="156"/>
      <c r="K138" s="512" t="s">
        <v>84</v>
      </c>
      <c r="L138" s="512"/>
      <c r="M138" s="512"/>
      <c r="N138" s="512"/>
      <c r="O138" s="512"/>
      <c r="P138" s="512"/>
      <c r="Q138" s="512"/>
      <c r="R138" s="512"/>
      <c r="S138" s="489"/>
      <c r="T138" s="489"/>
      <c r="U138" s="489"/>
      <c r="V138" s="512" t="s">
        <v>85</v>
      </c>
      <c r="W138" s="512"/>
      <c r="X138" s="512"/>
      <c r="Y138" s="512"/>
      <c r="Z138" s="512"/>
      <c r="AA138" s="512"/>
      <c r="AB138" s="512"/>
      <c r="AC138" s="512"/>
      <c r="AD138" s="489"/>
      <c r="AE138" s="489"/>
      <c r="AF138" s="489"/>
      <c r="AG138" s="512" t="s">
        <v>86</v>
      </c>
      <c r="AH138" s="512"/>
      <c r="AI138" s="512"/>
      <c r="AJ138" s="512"/>
      <c r="AK138" s="512"/>
      <c r="AL138" s="512"/>
      <c r="AM138" s="512"/>
      <c r="AN138" s="512"/>
      <c r="AO138" s="157"/>
    </row>
    <row r="139" spans="1:41" ht="18" customHeight="1">
      <c r="A139" s="43"/>
      <c r="B139" s="487"/>
      <c r="C139" s="487"/>
      <c r="D139" s="487"/>
      <c r="E139" s="487"/>
      <c r="F139" s="487"/>
      <c r="G139" s="487"/>
      <c r="H139" s="488"/>
      <c r="I139" s="46"/>
      <c r="J139" s="70"/>
      <c r="K139" s="70"/>
      <c r="L139" s="70"/>
      <c r="M139" s="70"/>
      <c r="N139" s="154"/>
      <c r="O139" s="154"/>
      <c r="P139" s="326">
        <v>0</v>
      </c>
      <c r="Q139" s="327">
        <v>0</v>
      </c>
      <c r="R139" s="154">
        <v>0</v>
      </c>
      <c r="S139" s="513"/>
      <c r="T139" s="514"/>
      <c r="U139" s="514"/>
      <c r="V139" s="70"/>
      <c r="W139" s="70"/>
      <c r="X139" s="70"/>
      <c r="Y139" s="154"/>
      <c r="Z139" s="154"/>
      <c r="AA139" s="326">
        <v>0</v>
      </c>
      <c r="AB139" s="327">
        <v>0</v>
      </c>
      <c r="AC139" s="154">
        <v>0</v>
      </c>
      <c r="AD139" s="515"/>
      <c r="AE139" s="516"/>
      <c r="AF139" s="510"/>
      <c r="AG139" s="70"/>
      <c r="AH139" s="70"/>
      <c r="AI139" s="70"/>
      <c r="AJ139" s="154"/>
      <c r="AK139" s="154"/>
      <c r="AL139" s="326">
        <v>0</v>
      </c>
      <c r="AM139" s="327">
        <v>0</v>
      </c>
      <c r="AN139" s="154">
        <v>0</v>
      </c>
      <c r="AO139" s="71"/>
    </row>
    <row r="140" spans="1:41" ht="3" customHeight="1">
      <c r="A140" s="158"/>
      <c r="B140" s="323"/>
      <c r="C140" s="323"/>
      <c r="D140" s="324"/>
      <c r="E140" s="324"/>
      <c r="F140" s="325"/>
      <c r="G140" s="325"/>
      <c r="H140" s="325"/>
      <c r="I140" s="274"/>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2"/>
    </row>
    <row r="141" spans="1:41" ht="16.5" customHeight="1">
      <c r="A141" s="48"/>
      <c r="B141" s="523" t="s">
        <v>325</v>
      </c>
      <c r="C141" s="523"/>
      <c r="D141" s="523"/>
      <c r="E141" s="523"/>
      <c r="F141" s="523"/>
      <c r="G141" s="523"/>
      <c r="H141" s="524"/>
      <c r="I141" s="51"/>
      <c r="J141" s="156"/>
      <c r="K141" s="512" t="s">
        <v>84</v>
      </c>
      <c r="L141" s="512"/>
      <c r="M141" s="512"/>
      <c r="N141" s="512"/>
      <c r="O141" s="512"/>
      <c r="P141" s="512"/>
      <c r="Q141" s="512"/>
      <c r="R141" s="512"/>
      <c r="S141" s="489"/>
      <c r="T141" s="489"/>
      <c r="U141" s="489"/>
      <c r="V141" s="512" t="s">
        <v>85</v>
      </c>
      <c r="W141" s="512"/>
      <c r="X141" s="512"/>
      <c r="Y141" s="512"/>
      <c r="Z141" s="512"/>
      <c r="AA141" s="512"/>
      <c r="AB141" s="512"/>
      <c r="AC141" s="512"/>
      <c r="AD141" s="489"/>
      <c r="AE141" s="489"/>
      <c r="AF141" s="489"/>
      <c r="AG141" s="512" t="s">
        <v>86</v>
      </c>
      <c r="AH141" s="512"/>
      <c r="AI141" s="512"/>
      <c r="AJ141" s="512"/>
      <c r="AK141" s="512"/>
      <c r="AL141" s="512"/>
      <c r="AM141" s="512"/>
      <c r="AN141" s="512"/>
      <c r="AO141" s="157"/>
    </row>
    <row r="142" spans="1:41" ht="18" customHeight="1">
      <c r="A142" s="43"/>
      <c r="B142" s="487"/>
      <c r="C142" s="487"/>
      <c r="D142" s="487"/>
      <c r="E142" s="487"/>
      <c r="F142" s="487"/>
      <c r="G142" s="487"/>
      <c r="H142" s="488"/>
      <c r="I142" s="46"/>
      <c r="J142" s="70"/>
      <c r="K142" s="70"/>
      <c r="L142" s="70"/>
      <c r="M142" s="70"/>
      <c r="N142" s="154"/>
      <c r="O142" s="154"/>
      <c r="P142" s="326">
        <v>0</v>
      </c>
      <c r="Q142" s="327">
        <v>0</v>
      </c>
      <c r="R142" s="154">
        <v>0</v>
      </c>
      <c r="S142" s="513"/>
      <c r="T142" s="514"/>
      <c r="U142" s="514"/>
      <c r="V142" s="70"/>
      <c r="W142" s="70"/>
      <c r="X142" s="70"/>
      <c r="Y142" s="154"/>
      <c r="Z142" s="154"/>
      <c r="AA142" s="326">
        <v>0</v>
      </c>
      <c r="AB142" s="327">
        <v>0</v>
      </c>
      <c r="AC142" s="154">
        <v>0</v>
      </c>
      <c r="AD142" s="515"/>
      <c r="AE142" s="516"/>
      <c r="AF142" s="510"/>
      <c r="AG142" s="70"/>
      <c r="AH142" s="70"/>
      <c r="AI142" s="70"/>
      <c r="AJ142" s="154"/>
      <c r="AK142" s="154"/>
      <c r="AL142" s="326">
        <v>0</v>
      </c>
      <c r="AM142" s="327">
        <v>0</v>
      </c>
      <c r="AN142" s="154">
        <v>0</v>
      </c>
      <c r="AO142" s="71"/>
    </row>
    <row r="143" spans="1:41" ht="3" customHeight="1">
      <c r="A143" s="158"/>
      <c r="B143" s="159"/>
      <c r="C143" s="159"/>
      <c r="D143" s="160"/>
      <c r="E143" s="160"/>
      <c r="F143" s="161"/>
      <c r="G143" s="161"/>
      <c r="H143" s="161"/>
      <c r="I143" s="274"/>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2"/>
    </row>
    <row r="144" ht="12.75"/>
    <row r="145" spans="2:39" s="169" customFormat="1" ht="9.75">
      <c r="B145" s="168" t="s">
        <v>187</v>
      </c>
      <c r="D145" s="337" t="s">
        <v>353</v>
      </c>
      <c r="E145" s="169" t="s">
        <v>188</v>
      </c>
      <c r="G145" s="497" t="s">
        <v>373</v>
      </c>
      <c r="H145" s="497"/>
      <c r="I145" s="497"/>
      <c r="K145" s="169" t="s">
        <v>189</v>
      </c>
      <c r="V145" s="169" t="s">
        <v>215</v>
      </c>
      <c r="AC145" s="497"/>
      <c r="AD145" s="497"/>
      <c r="AE145" s="497"/>
      <c r="AF145" s="497"/>
      <c r="AG145" s="497"/>
      <c r="AH145" s="497"/>
      <c r="AI145" s="497"/>
      <c r="AJ145" s="497"/>
      <c r="AK145" s="497"/>
      <c r="AL145" s="497"/>
      <c r="AM145" s="497"/>
    </row>
    <row r="146" spans="2:39" s="169" customFormat="1" ht="14.25" customHeight="1">
      <c r="B146" s="168"/>
      <c r="D146" s="267"/>
      <c r="AC146" s="495" t="s">
        <v>357</v>
      </c>
      <c r="AD146" s="495"/>
      <c r="AE146" s="495"/>
      <c r="AF146" s="495"/>
      <c r="AG146" s="495"/>
      <c r="AH146" s="495"/>
      <c r="AI146" s="495"/>
      <c r="AJ146" s="495"/>
      <c r="AK146" s="495"/>
      <c r="AL146" s="495"/>
      <c r="AM146" s="495"/>
    </row>
    <row r="147" spans="2:39" s="169" customFormat="1" ht="15" customHeight="1">
      <c r="B147" s="168"/>
      <c r="D147" s="267"/>
      <c r="AC147" s="495" t="s">
        <v>354</v>
      </c>
      <c r="AD147" s="495"/>
      <c r="AE147" s="495"/>
      <c r="AF147" s="495"/>
      <c r="AG147" s="495"/>
      <c r="AH147" s="495"/>
      <c r="AI147" s="495"/>
      <c r="AJ147" s="495"/>
      <c r="AK147" s="495"/>
      <c r="AL147" s="495"/>
      <c r="AM147" s="495"/>
    </row>
    <row r="148" spans="22:39" s="169" customFormat="1" ht="18" customHeight="1">
      <c r="V148" s="169" t="s">
        <v>216</v>
      </c>
      <c r="Z148" s="268"/>
      <c r="AA148" s="268"/>
      <c r="AB148" s="268"/>
      <c r="AC148" s="495" t="s">
        <v>355</v>
      </c>
      <c r="AD148" s="495"/>
      <c r="AE148" s="495"/>
      <c r="AF148" s="495"/>
      <c r="AG148" s="495"/>
      <c r="AH148" s="495"/>
      <c r="AI148" s="495"/>
      <c r="AJ148" s="495"/>
      <c r="AK148" s="495"/>
      <c r="AL148" s="495"/>
      <c r="AM148" s="495"/>
    </row>
    <row r="149" spans="26:39" s="169" customFormat="1" ht="15.75" customHeight="1">
      <c r="Z149" s="268"/>
      <c r="AA149" s="268"/>
      <c r="AB149" s="268"/>
      <c r="AC149" s="495" t="s">
        <v>356</v>
      </c>
      <c r="AD149" s="495"/>
      <c r="AE149" s="495"/>
      <c r="AF149" s="495"/>
      <c r="AG149" s="495"/>
      <c r="AH149" s="495"/>
      <c r="AI149" s="495"/>
      <c r="AJ149" s="495"/>
      <c r="AK149" s="495"/>
      <c r="AL149" s="495"/>
      <c r="AM149" s="495"/>
    </row>
    <row r="150" s="169" customFormat="1" ht="7.5" customHeight="1"/>
    <row r="151" s="169" customFormat="1" ht="7.5" customHeight="1"/>
    <row r="152" s="169" customFormat="1" ht="15.75" customHeight="1">
      <c r="Z152" s="169" t="s">
        <v>10</v>
      </c>
    </row>
    <row r="153" spans="25:37" s="169" customFormat="1" ht="15.75" customHeight="1">
      <c r="Y153" s="496" t="s">
        <v>368</v>
      </c>
      <c r="Z153" s="496"/>
      <c r="AA153" s="496"/>
      <c r="AB153" s="496"/>
      <c r="AC153" s="496"/>
      <c r="AD153" s="496"/>
      <c r="AE153" s="496"/>
      <c r="AF153" s="496"/>
      <c r="AG153" s="496"/>
      <c r="AH153" s="496"/>
      <c r="AI153" s="496"/>
      <c r="AJ153" s="496"/>
      <c r="AK153" s="496"/>
    </row>
    <row r="154" spans="25:37" s="269" customFormat="1" ht="15.75" customHeight="1">
      <c r="Y154" s="270"/>
      <c r="Z154" s="270"/>
      <c r="AA154" s="270"/>
      <c r="AB154" s="270"/>
      <c r="AC154" s="270"/>
      <c r="AD154" s="270" t="s">
        <v>87</v>
      </c>
      <c r="AE154" s="270" t="s">
        <v>217</v>
      </c>
      <c r="AF154" s="270"/>
      <c r="AG154" s="270"/>
      <c r="AH154" s="270"/>
      <c r="AI154" s="270"/>
      <c r="AJ154" s="270"/>
      <c r="AK154" s="270"/>
    </row>
    <row r="155" s="169" customFormat="1" ht="9.75"/>
  </sheetData>
  <mergeCells count="139">
    <mergeCell ref="K41:X41"/>
    <mergeCell ref="AA41:AN41"/>
    <mergeCell ref="AA37:AN37"/>
    <mergeCell ref="AA38:AN38"/>
    <mergeCell ref="AA39:AN39"/>
    <mergeCell ref="AA40:AN40"/>
    <mergeCell ref="K38:X38"/>
    <mergeCell ref="K39:X39"/>
    <mergeCell ref="K40:X40"/>
    <mergeCell ref="I18:AN18"/>
    <mergeCell ref="J19:AO19"/>
    <mergeCell ref="K33:X33"/>
    <mergeCell ref="K34:X34"/>
    <mergeCell ref="AA30:AN30"/>
    <mergeCell ref="AA31:AN31"/>
    <mergeCell ref="AA32:AN32"/>
    <mergeCell ref="AA33:AN33"/>
    <mergeCell ref="AA34:AN34"/>
    <mergeCell ref="J26:AI26"/>
    <mergeCell ref="AG141:AN141"/>
    <mergeCell ref="S142:U142"/>
    <mergeCell ref="AD142:AF142"/>
    <mergeCell ref="K141:R141"/>
    <mergeCell ref="S141:U141"/>
    <mergeCell ref="V141:AC141"/>
    <mergeCell ref="AD141:AF141"/>
    <mergeCell ref="B133:B136"/>
    <mergeCell ref="K133:X133"/>
    <mergeCell ref="AB133:AM133"/>
    <mergeCell ref="K136:X136"/>
    <mergeCell ref="AB136:AM136"/>
    <mergeCell ref="B107:H107"/>
    <mergeCell ref="B109:H109"/>
    <mergeCell ref="I130:AB130"/>
    <mergeCell ref="J131:AN131"/>
    <mergeCell ref="B110:H113"/>
    <mergeCell ref="B116:H119"/>
    <mergeCell ref="J123:R123"/>
    <mergeCell ref="AA123:AI123"/>
    <mergeCell ref="B78:H80"/>
    <mergeCell ref="B86:G90"/>
    <mergeCell ref="K86:AI86"/>
    <mergeCell ref="K88:AI88"/>
    <mergeCell ref="K90:AI90"/>
    <mergeCell ref="G67:H69"/>
    <mergeCell ref="AK69:AM69"/>
    <mergeCell ref="Z69:AB69"/>
    <mergeCell ref="O69:Q69"/>
    <mergeCell ref="G63:H66"/>
    <mergeCell ref="O65:Q65"/>
    <mergeCell ref="Z65:AB65"/>
    <mergeCell ref="AK65:AM65"/>
    <mergeCell ref="AK60:AM60"/>
    <mergeCell ref="J62:S62"/>
    <mergeCell ref="U62:AC62"/>
    <mergeCell ref="AE62:AM62"/>
    <mergeCell ref="G54:H57"/>
    <mergeCell ref="G58:H60"/>
    <mergeCell ref="O60:Q60"/>
    <mergeCell ref="Z60:AB60"/>
    <mergeCell ref="A1:B1"/>
    <mergeCell ref="H1:K1"/>
    <mergeCell ref="A2:B2"/>
    <mergeCell ref="H2:K2"/>
    <mergeCell ref="A8:H8"/>
    <mergeCell ref="I8:AO8"/>
    <mergeCell ref="J9:AO9"/>
    <mergeCell ref="J10:AO10"/>
    <mergeCell ref="J27:AN27"/>
    <mergeCell ref="J24:AO24"/>
    <mergeCell ref="X12:AA12"/>
    <mergeCell ref="I23:AF23"/>
    <mergeCell ref="J13:AN13"/>
    <mergeCell ref="J16:AN16"/>
    <mergeCell ref="K17:AL17"/>
    <mergeCell ref="J14:AN14"/>
    <mergeCell ref="J15:AN15"/>
    <mergeCell ref="I20:AK20"/>
    <mergeCell ref="J21:AN21"/>
    <mergeCell ref="I22:AO22"/>
    <mergeCell ref="J25:AO25"/>
    <mergeCell ref="B36:H40"/>
    <mergeCell ref="Q36:AN36"/>
    <mergeCell ref="P37:U37"/>
    <mergeCell ref="B28:H28"/>
    <mergeCell ref="J28:AN28"/>
    <mergeCell ref="K31:X31"/>
    <mergeCell ref="K32:X32"/>
    <mergeCell ref="J74:AN74"/>
    <mergeCell ref="A72:AO72"/>
    <mergeCell ref="J44:AI44"/>
    <mergeCell ref="J45:AN45"/>
    <mergeCell ref="A73:H73"/>
    <mergeCell ref="I73:AO73"/>
    <mergeCell ref="B53:F69"/>
    <mergeCell ref="J53:S53"/>
    <mergeCell ref="U53:AC53"/>
    <mergeCell ref="AE53:AM53"/>
    <mergeCell ref="B91:H104"/>
    <mergeCell ref="K92:AI92"/>
    <mergeCell ref="K94:AI94"/>
    <mergeCell ref="K96:AI96"/>
    <mergeCell ref="K98:AI98"/>
    <mergeCell ref="K100:AI100"/>
    <mergeCell ref="K102:AI102"/>
    <mergeCell ref="K104:AI104"/>
    <mergeCell ref="B138:H139"/>
    <mergeCell ref="AD138:AF138"/>
    <mergeCell ref="B141:H142"/>
    <mergeCell ref="K138:R138"/>
    <mergeCell ref="S138:U138"/>
    <mergeCell ref="V138:AC138"/>
    <mergeCell ref="AH2:AN2"/>
    <mergeCell ref="AG138:AN138"/>
    <mergeCell ref="S139:U139"/>
    <mergeCell ref="AD139:AF139"/>
    <mergeCell ref="J127:AO127"/>
    <mergeCell ref="J128:AO129"/>
    <mergeCell ref="J46:AO46"/>
    <mergeCell ref="I47:AB47"/>
    <mergeCell ref="J42:AN42"/>
    <mergeCell ref="J43:AN43"/>
    <mergeCell ref="D4:K4"/>
    <mergeCell ref="J51:AN51"/>
    <mergeCell ref="O56:Q56"/>
    <mergeCell ref="Z56:AB56"/>
    <mergeCell ref="AK56:AM56"/>
    <mergeCell ref="B51:H51"/>
    <mergeCell ref="J52:AO52"/>
    <mergeCell ref="B29:H33"/>
    <mergeCell ref="Q29:AN29"/>
    <mergeCell ref="P30:U30"/>
    <mergeCell ref="AC148:AM148"/>
    <mergeCell ref="AC149:AM149"/>
    <mergeCell ref="Y153:AK153"/>
    <mergeCell ref="G145:I145"/>
    <mergeCell ref="AC145:AM145"/>
    <mergeCell ref="AC146:AM146"/>
    <mergeCell ref="AC147:AM147"/>
  </mergeCells>
  <printOptions horizontalCentered="1"/>
  <pageMargins left="0.15748031496062992" right="0.15748031496062992" top="0.5905511811023623" bottom="0.5905511811023623" header="0.5118110236220472" footer="0.5118110236220472"/>
  <pageSetup horizontalDpi="300" verticalDpi="300" orientation="portrait" paperSize="9" scale="85" r:id="rId3"/>
  <rowBreaks count="1" manualBreakCount="1">
    <brk id="71"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G44"/>
  <sheetViews>
    <sheetView workbookViewId="0" topLeftCell="A1">
      <selection activeCell="R51" sqref="R51"/>
    </sheetView>
  </sheetViews>
  <sheetFormatPr defaultColWidth="9.00390625" defaultRowHeight="12.75"/>
  <cols>
    <col min="1" max="1" width="3.50390625" style="234" customWidth="1"/>
    <col min="2" max="2" width="3.375" style="234" customWidth="1"/>
    <col min="3" max="3" width="2.125" style="234" customWidth="1"/>
    <col min="4" max="4" width="12.50390625" style="414" customWidth="1"/>
    <col min="5" max="5" width="2.00390625" style="414" customWidth="1"/>
    <col min="6" max="6" width="9.125" style="234" customWidth="1"/>
    <col min="7" max="8" width="2.00390625" style="234" customWidth="1"/>
    <col min="9" max="9" width="10.50390625" style="234" customWidth="1"/>
    <col min="10" max="10" width="10.625" style="234" hidden="1" customWidth="1"/>
    <col min="11" max="11" width="2.375" style="234" customWidth="1"/>
    <col min="12" max="12" width="6.125" style="234" customWidth="1"/>
    <col min="13" max="13" width="8.125" style="234" customWidth="1"/>
    <col min="14" max="14" width="8.875" style="234" customWidth="1"/>
    <col min="15" max="15" width="1.00390625" style="234" customWidth="1"/>
    <col min="16" max="16" width="10.625" style="234" hidden="1" customWidth="1"/>
    <col min="17" max="17" width="9.375" style="234" customWidth="1"/>
    <col min="18" max="18" width="8.625" style="234" customWidth="1"/>
    <col min="19" max="19" width="1.12109375" style="234" customWidth="1"/>
    <col min="20" max="16384" width="10.625" style="234" customWidth="1"/>
  </cols>
  <sheetData>
    <row r="1" spans="1:19" ht="16.5" customHeight="1">
      <c r="A1" s="170"/>
      <c r="B1" s="171"/>
      <c r="C1" s="26"/>
      <c r="D1" s="172">
        <v>2412009</v>
      </c>
      <c r="E1" s="26"/>
      <c r="F1" s="172"/>
      <c r="G1" s="26"/>
      <c r="H1" s="424"/>
      <c r="I1" s="440" t="s">
        <v>370</v>
      </c>
      <c r="J1" s="174"/>
      <c r="K1" s="425"/>
      <c r="L1" s="426"/>
      <c r="M1" s="427"/>
      <c r="N1" s="428"/>
      <c r="O1" s="557" t="s">
        <v>0</v>
      </c>
      <c r="P1" s="557"/>
      <c r="Q1" s="557"/>
      <c r="R1" s="557"/>
      <c r="S1" s="26"/>
    </row>
    <row r="2" spans="1:19" ht="24">
      <c r="A2" s="417" t="s">
        <v>1</v>
      </c>
      <c r="B2" s="178"/>
      <c r="C2" s="429"/>
      <c r="D2" s="20" t="s">
        <v>2</v>
      </c>
      <c r="E2" s="429"/>
      <c r="F2" s="20" t="s">
        <v>3</v>
      </c>
      <c r="G2" s="429"/>
      <c r="H2" s="430"/>
      <c r="I2" s="21" t="s">
        <v>4</v>
      </c>
      <c r="J2" s="418"/>
      <c r="K2" s="415"/>
      <c r="L2" s="419"/>
      <c r="M2" s="416"/>
      <c r="N2" s="420" t="s">
        <v>5</v>
      </c>
      <c r="O2" s="188"/>
      <c r="P2" s="421"/>
      <c r="Q2" s="422">
        <v>3999092</v>
      </c>
      <c r="R2" s="423"/>
      <c r="S2" s="26"/>
    </row>
    <row r="3" spans="1:19" ht="12">
      <c r="A3" s="26"/>
      <c r="B3" s="26"/>
      <c r="C3" s="26"/>
      <c r="D3" s="26"/>
      <c r="E3" s="26"/>
      <c r="F3" s="26"/>
      <c r="G3" s="26"/>
      <c r="H3" s="392"/>
      <c r="I3" s="26"/>
      <c r="J3" s="26"/>
      <c r="K3" s="26"/>
      <c r="L3" s="27"/>
      <c r="M3" s="26"/>
      <c r="N3" s="26"/>
      <c r="O3" s="26"/>
      <c r="P3" s="26"/>
      <c r="Q3" s="26"/>
      <c r="R3" s="26"/>
      <c r="S3" s="26"/>
    </row>
    <row r="4" spans="1:19" ht="15.75" customHeight="1">
      <c r="A4" s="431" t="s">
        <v>181</v>
      </c>
      <c r="B4" s="14"/>
      <c r="C4" s="536" t="s">
        <v>341</v>
      </c>
      <c r="D4" s="536"/>
      <c r="E4" s="536"/>
      <c r="F4" s="536"/>
      <c r="G4" s="536"/>
      <c r="H4" s="536"/>
      <c r="I4" s="536"/>
      <c r="J4" s="536"/>
      <c r="K4" s="536"/>
      <c r="L4" s="27"/>
      <c r="M4" s="26"/>
      <c r="N4" s="26"/>
      <c r="O4" s="26"/>
      <c r="P4" s="26"/>
      <c r="Q4" s="26"/>
      <c r="S4" s="26"/>
    </row>
    <row r="5" spans="1:19" ht="14.25" customHeight="1">
      <c r="A5" s="26"/>
      <c r="B5" s="26"/>
      <c r="C5" s="26"/>
      <c r="D5" s="26"/>
      <c r="E5" s="26"/>
      <c r="F5" s="393"/>
      <c r="G5" s="393"/>
      <c r="H5" s="393"/>
      <c r="I5" s="26"/>
      <c r="J5" s="26"/>
      <c r="K5" s="26"/>
      <c r="L5" s="27"/>
      <c r="M5" s="26"/>
      <c r="N5" s="26"/>
      <c r="O5" s="26"/>
      <c r="P5" s="26"/>
      <c r="Q5" s="26"/>
      <c r="S5" s="26"/>
    </row>
    <row r="6" spans="1:19" s="437" customFormat="1" ht="22.5" customHeight="1">
      <c r="A6" s="33" t="s">
        <v>88</v>
      </c>
      <c r="B6" s="434"/>
      <c r="C6" s="434"/>
      <c r="D6" s="435"/>
      <c r="E6" s="435"/>
      <c r="F6" s="435"/>
      <c r="G6" s="435"/>
      <c r="H6" s="435"/>
      <c r="I6" s="435"/>
      <c r="J6" s="435"/>
      <c r="K6" s="435"/>
      <c r="L6" s="435"/>
      <c r="M6" s="435"/>
      <c r="N6" s="435"/>
      <c r="O6" s="435"/>
      <c r="P6" s="435"/>
      <c r="Q6" s="435"/>
      <c r="R6" s="436"/>
      <c r="S6" s="436"/>
    </row>
    <row r="7" spans="1:19" ht="12.75" customHeight="1">
      <c r="A7" s="394"/>
      <c r="B7" s="394"/>
      <c r="C7" s="394"/>
      <c r="D7" s="394"/>
      <c r="E7" s="394"/>
      <c r="F7" s="188"/>
      <c r="G7" s="188"/>
      <c r="H7" s="432" t="s">
        <v>300</v>
      </c>
      <c r="I7" s="537" t="s">
        <v>374</v>
      </c>
      <c r="J7" s="537"/>
      <c r="K7" s="537"/>
      <c r="L7" s="37"/>
      <c r="M7" s="37"/>
      <c r="N7" s="37"/>
      <c r="O7" s="37"/>
      <c r="P7" s="37"/>
      <c r="Q7" s="37"/>
      <c r="R7" s="37"/>
      <c r="S7" s="37"/>
    </row>
    <row r="8" spans="1:19" ht="15.75" customHeight="1">
      <c r="A8" s="238"/>
      <c r="B8" s="239"/>
      <c r="C8" s="239"/>
      <c r="D8" s="37"/>
      <c r="E8" s="37"/>
      <c r="F8" s="37"/>
      <c r="G8" s="37"/>
      <c r="H8" s="37"/>
      <c r="I8" s="37"/>
      <c r="J8" s="37"/>
      <c r="K8" s="37"/>
      <c r="L8" s="37"/>
      <c r="M8" s="26"/>
      <c r="N8" s="395"/>
      <c r="O8" s="395"/>
      <c r="P8" s="395"/>
      <c r="Q8" s="550" t="s">
        <v>16</v>
      </c>
      <c r="R8" s="550"/>
      <c r="S8" s="550"/>
    </row>
    <row r="9" spans="1:19" ht="22.5" customHeight="1">
      <c r="A9" s="545" t="s">
        <v>7</v>
      </c>
      <c r="B9" s="546"/>
      <c r="C9" s="546"/>
      <c r="D9" s="546"/>
      <c r="E9" s="546"/>
      <c r="F9" s="546"/>
      <c r="G9" s="546"/>
      <c r="H9" s="546"/>
      <c r="I9" s="546"/>
      <c r="J9" s="546"/>
      <c r="K9" s="546"/>
      <c r="L9" s="433" t="s">
        <v>8</v>
      </c>
      <c r="M9" s="547" t="s">
        <v>279</v>
      </c>
      <c r="N9" s="547"/>
      <c r="O9" s="547"/>
      <c r="P9" s="390"/>
      <c r="Q9" s="558" t="s">
        <v>301</v>
      </c>
      <c r="R9" s="559"/>
      <c r="S9" s="396"/>
    </row>
    <row r="10" spans="1:19" ht="19.5" customHeight="1">
      <c r="A10" s="548" t="s">
        <v>243</v>
      </c>
      <c r="B10" s="549"/>
      <c r="C10" s="549"/>
      <c r="D10" s="549"/>
      <c r="E10" s="549"/>
      <c r="F10" s="549"/>
      <c r="G10" s="549"/>
      <c r="H10" s="549"/>
      <c r="I10" s="549"/>
      <c r="J10" s="397"/>
      <c r="K10" s="397"/>
      <c r="L10" s="306" t="s">
        <v>89</v>
      </c>
      <c r="M10" s="543">
        <f>SUM(M11:N20)</f>
        <v>642464</v>
      </c>
      <c r="N10" s="543"/>
      <c r="O10" s="9"/>
      <c r="P10" s="9"/>
      <c r="Q10" s="551">
        <f>SUM(Q11:R20)</f>
        <v>676681</v>
      </c>
      <c r="R10" s="543"/>
      <c r="S10" s="6"/>
    </row>
    <row r="11" spans="1:19" ht="19.5" customHeight="1">
      <c r="A11" s="68"/>
      <c r="B11" s="81" t="s">
        <v>192</v>
      </c>
      <c r="C11" s="81"/>
      <c r="D11" s="39"/>
      <c r="E11" s="39"/>
      <c r="F11" s="39"/>
      <c r="G11" s="39"/>
      <c r="H11" s="39"/>
      <c r="I11" s="39"/>
      <c r="J11" s="397"/>
      <c r="K11" s="397"/>
      <c r="L11" s="4" t="s">
        <v>90</v>
      </c>
      <c r="M11" s="541">
        <v>13907</v>
      </c>
      <c r="N11" s="541"/>
      <c r="O11" s="42"/>
      <c r="P11" s="42"/>
      <c r="Q11" s="544">
        <v>12037</v>
      </c>
      <c r="R11" s="541"/>
      <c r="S11" s="7"/>
    </row>
    <row r="12" spans="1:19" ht="19.5" customHeight="1">
      <c r="A12" s="68"/>
      <c r="B12" s="39" t="s">
        <v>287</v>
      </c>
      <c r="C12" s="39"/>
      <c r="D12" s="199"/>
      <c r="E12" s="199"/>
      <c r="F12" s="39"/>
      <c r="G12" s="39"/>
      <c r="H12" s="39"/>
      <c r="I12" s="39"/>
      <c r="J12" s="397"/>
      <c r="K12" s="397"/>
      <c r="L12" s="4" t="s">
        <v>91</v>
      </c>
      <c r="M12" s="541">
        <v>56235</v>
      </c>
      <c r="N12" s="541"/>
      <c r="O12" s="42"/>
      <c r="P12" s="42"/>
      <c r="Q12" s="544">
        <v>63268</v>
      </c>
      <c r="R12" s="541"/>
      <c r="S12" s="7"/>
    </row>
    <row r="13" spans="1:19" ht="19.5" customHeight="1">
      <c r="A13" s="68"/>
      <c r="B13" s="542" t="s">
        <v>193</v>
      </c>
      <c r="C13" s="542"/>
      <c r="D13" s="542"/>
      <c r="E13" s="542"/>
      <c r="F13" s="542"/>
      <c r="G13" s="542"/>
      <c r="H13" s="542"/>
      <c r="I13" s="542"/>
      <c r="J13" s="397"/>
      <c r="K13" s="397"/>
      <c r="L13" s="4" t="s">
        <v>92</v>
      </c>
      <c r="M13" s="544">
        <v>72990</v>
      </c>
      <c r="N13" s="541"/>
      <c r="O13" s="42"/>
      <c r="P13" s="42"/>
      <c r="Q13" s="544">
        <v>61282</v>
      </c>
      <c r="R13" s="541"/>
      <c r="S13" s="7"/>
    </row>
    <row r="14" spans="1:19" ht="19.5" customHeight="1">
      <c r="A14" s="68"/>
      <c r="B14" s="39" t="s">
        <v>304</v>
      </c>
      <c r="C14" s="39"/>
      <c r="D14" s="39"/>
      <c r="E14" s="39"/>
      <c r="F14" s="39"/>
      <c r="G14" s="39"/>
      <c r="H14" s="39"/>
      <c r="I14" s="39"/>
      <c r="J14" s="397"/>
      <c r="K14" s="397"/>
      <c r="L14" s="4" t="s">
        <v>93</v>
      </c>
      <c r="M14" s="541">
        <v>42206</v>
      </c>
      <c r="N14" s="541"/>
      <c r="O14" s="42"/>
      <c r="P14" s="42"/>
      <c r="Q14" s="544">
        <v>45775</v>
      </c>
      <c r="R14" s="541"/>
      <c r="S14" s="7"/>
    </row>
    <row r="15" spans="1:19" ht="19.5" customHeight="1">
      <c r="A15" s="68"/>
      <c r="B15" s="39" t="s">
        <v>95</v>
      </c>
      <c r="C15" s="39"/>
      <c r="D15" s="39"/>
      <c r="E15" s="39"/>
      <c r="F15" s="39"/>
      <c r="G15" s="39"/>
      <c r="H15" s="39"/>
      <c r="I15" s="39"/>
      <c r="J15" s="397"/>
      <c r="K15" s="397"/>
      <c r="L15" s="4" t="s">
        <v>94</v>
      </c>
      <c r="M15" s="544">
        <v>14485</v>
      </c>
      <c r="N15" s="541"/>
      <c r="O15" s="42"/>
      <c r="P15" s="42"/>
      <c r="Q15" s="544">
        <v>5571</v>
      </c>
      <c r="R15" s="541"/>
      <c r="S15" s="7"/>
    </row>
    <row r="16" spans="1:19" ht="19.5" customHeight="1">
      <c r="A16" s="68"/>
      <c r="B16" s="39" t="s">
        <v>194</v>
      </c>
      <c r="C16" s="39"/>
      <c r="D16" s="39"/>
      <c r="E16" s="39"/>
      <c r="F16" s="39"/>
      <c r="G16" s="39"/>
      <c r="H16" s="39"/>
      <c r="I16" s="39"/>
      <c r="J16" s="397"/>
      <c r="K16" s="397"/>
      <c r="L16" s="4" t="s">
        <v>96</v>
      </c>
      <c r="M16" s="544">
        <v>0</v>
      </c>
      <c r="N16" s="541"/>
      <c r="O16" s="42"/>
      <c r="P16" s="42"/>
      <c r="Q16" s="544">
        <v>12000</v>
      </c>
      <c r="R16" s="541"/>
      <c r="S16" s="7"/>
    </row>
    <row r="17" spans="1:19" ht="19.5" customHeight="1">
      <c r="A17" s="68"/>
      <c r="B17" s="542" t="s">
        <v>195</v>
      </c>
      <c r="C17" s="542"/>
      <c r="D17" s="542"/>
      <c r="E17" s="542"/>
      <c r="F17" s="542"/>
      <c r="G17" s="542"/>
      <c r="H17" s="542"/>
      <c r="I17" s="542"/>
      <c r="J17" s="399"/>
      <c r="K17" s="399"/>
      <c r="L17" s="4" t="s">
        <v>97</v>
      </c>
      <c r="M17" s="541">
        <v>355173</v>
      </c>
      <c r="N17" s="541"/>
      <c r="O17" s="42"/>
      <c r="P17" s="42"/>
      <c r="Q17" s="544">
        <v>384496</v>
      </c>
      <c r="R17" s="541"/>
      <c r="S17" s="7"/>
    </row>
    <row r="18" spans="1:19" ht="19.5" customHeight="1">
      <c r="A18" s="68"/>
      <c r="B18" s="39" t="s">
        <v>196</v>
      </c>
      <c r="C18" s="39"/>
      <c r="D18" s="39"/>
      <c r="E18" s="39"/>
      <c r="F18" s="39"/>
      <c r="G18" s="39"/>
      <c r="H18" s="39"/>
      <c r="I18" s="39"/>
      <c r="J18" s="397"/>
      <c r="K18" s="397"/>
      <c r="L18" s="4" t="s">
        <v>99</v>
      </c>
      <c r="M18" s="541">
        <v>8633</v>
      </c>
      <c r="N18" s="541"/>
      <c r="O18" s="42"/>
      <c r="P18" s="42"/>
      <c r="Q18" s="544">
        <v>8296</v>
      </c>
      <c r="R18" s="541"/>
      <c r="S18" s="7"/>
    </row>
    <row r="19" spans="1:19" ht="19.5" customHeight="1">
      <c r="A19" s="68"/>
      <c r="B19" s="39" t="s">
        <v>197</v>
      </c>
      <c r="C19" s="39"/>
      <c r="D19" s="39"/>
      <c r="E19" s="39"/>
      <c r="F19" s="39"/>
      <c r="G19" s="39"/>
      <c r="H19" s="39"/>
      <c r="I19" s="39"/>
      <c r="J19" s="397"/>
      <c r="K19" s="397"/>
      <c r="L19" s="4" t="s">
        <v>100</v>
      </c>
      <c r="M19" s="544">
        <v>37512</v>
      </c>
      <c r="N19" s="541"/>
      <c r="O19" s="42"/>
      <c r="P19" s="42"/>
      <c r="Q19" s="544">
        <v>39018</v>
      </c>
      <c r="R19" s="541"/>
      <c r="S19" s="7"/>
    </row>
    <row r="20" spans="1:19" ht="19.5" customHeight="1">
      <c r="A20" s="68"/>
      <c r="B20" s="39" t="s">
        <v>98</v>
      </c>
      <c r="C20" s="39"/>
      <c r="D20" s="39"/>
      <c r="E20" s="39"/>
      <c r="F20" s="39"/>
      <c r="G20" s="39"/>
      <c r="H20" s="39"/>
      <c r="I20" s="39"/>
      <c r="J20" s="397"/>
      <c r="K20" s="397"/>
      <c r="L20" s="4" t="s">
        <v>102</v>
      </c>
      <c r="M20" s="541">
        <v>41323</v>
      </c>
      <c r="N20" s="541"/>
      <c r="O20" s="42"/>
      <c r="P20" s="42"/>
      <c r="Q20" s="544">
        <v>44938</v>
      </c>
      <c r="R20" s="541"/>
      <c r="S20" s="7"/>
    </row>
    <row r="21" spans="1:19" ht="5.25" customHeight="1">
      <c r="A21" s="68"/>
      <c r="B21" s="39"/>
      <c r="C21" s="39"/>
      <c r="D21" s="39"/>
      <c r="E21" s="39"/>
      <c r="F21" s="39"/>
      <c r="G21" s="39"/>
      <c r="H21" s="39"/>
      <c r="I21" s="39"/>
      <c r="J21" s="397"/>
      <c r="K21" s="397"/>
      <c r="L21" s="4"/>
      <c r="M21" s="42"/>
      <c r="N21" s="42"/>
      <c r="O21" s="42"/>
      <c r="P21" s="42"/>
      <c r="Q21" s="198"/>
      <c r="R21" s="42"/>
      <c r="S21" s="7"/>
    </row>
    <row r="22" spans="1:19" s="400" customFormat="1" ht="19.5" customHeight="1">
      <c r="A22" s="539" t="s">
        <v>234</v>
      </c>
      <c r="B22" s="540"/>
      <c r="C22" s="540"/>
      <c r="D22" s="540"/>
      <c r="E22" s="540"/>
      <c r="F22" s="540"/>
      <c r="G22" s="540"/>
      <c r="H22" s="540"/>
      <c r="I22" s="540"/>
      <c r="J22" s="398"/>
      <c r="K22" s="398"/>
      <c r="L22" s="306" t="s">
        <v>104</v>
      </c>
      <c r="M22" s="543">
        <f>SUM(M23:N28)</f>
        <v>523356</v>
      </c>
      <c r="N22" s="543"/>
      <c r="O22" s="9"/>
      <c r="P22" s="9"/>
      <c r="Q22" s="551">
        <f>SUM(Q23:R28)</f>
        <v>549026</v>
      </c>
      <c r="R22" s="543"/>
      <c r="S22" s="6"/>
    </row>
    <row r="23" spans="1:19" ht="19.5" customHeight="1">
      <c r="A23" s="68"/>
      <c r="B23" s="81" t="s">
        <v>101</v>
      </c>
      <c r="C23" s="81"/>
      <c r="D23" s="39"/>
      <c r="E23" s="39"/>
      <c r="F23" s="39"/>
      <c r="G23" s="39"/>
      <c r="H23" s="39"/>
      <c r="I23" s="39"/>
      <c r="J23" s="397"/>
      <c r="K23" s="397"/>
      <c r="L23" s="4" t="s">
        <v>105</v>
      </c>
      <c r="M23" s="541">
        <v>134445</v>
      </c>
      <c r="N23" s="541"/>
      <c r="O23" s="42"/>
      <c r="P23" s="42"/>
      <c r="Q23" s="544">
        <v>121187</v>
      </c>
      <c r="R23" s="541"/>
      <c r="S23" s="7"/>
    </row>
    <row r="24" spans="1:19" ht="19.5" customHeight="1">
      <c r="A24" s="68"/>
      <c r="B24" s="81" t="s">
        <v>103</v>
      </c>
      <c r="C24" s="81"/>
      <c r="D24" s="39"/>
      <c r="E24" s="39"/>
      <c r="F24" s="39"/>
      <c r="G24" s="39"/>
      <c r="H24" s="39"/>
      <c r="I24" s="39"/>
      <c r="J24" s="397"/>
      <c r="K24" s="397"/>
      <c r="L24" s="4" t="s">
        <v>107</v>
      </c>
      <c r="M24" s="541">
        <v>306063</v>
      </c>
      <c r="N24" s="541"/>
      <c r="O24" s="42"/>
      <c r="P24" s="42"/>
      <c r="Q24" s="544">
        <v>342550</v>
      </c>
      <c r="R24" s="541"/>
      <c r="S24" s="7"/>
    </row>
    <row r="25" spans="1:19" ht="19.5" customHeight="1">
      <c r="A25" s="68"/>
      <c r="B25" s="81" t="s">
        <v>307</v>
      </c>
      <c r="C25" s="81"/>
      <c r="D25" s="199"/>
      <c r="E25" s="199"/>
      <c r="F25" s="199"/>
      <c r="G25" s="199"/>
      <c r="H25" s="199"/>
      <c r="I25" s="39"/>
      <c r="J25" s="397"/>
      <c r="K25" s="397"/>
      <c r="L25" s="4" t="s">
        <v>108</v>
      </c>
      <c r="M25" s="541">
        <v>53253</v>
      </c>
      <c r="N25" s="541"/>
      <c r="O25" s="42"/>
      <c r="P25" s="42"/>
      <c r="Q25" s="544">
        <v>55791</v>
      </c>
      <c r="R25" s="541"/>
      <c r="S25" s="7"/>
    </row>
    <row r="26" spans="1:19" ht="19.5" customHeight="1">
      <c r="A26" s="68"/>
      <c r="B26" s="81" t="s">
        <v>106</v>
      </c>
      <c r="C26" s="81"/>
      <c r="D26" s="39"/>
      <c r="E26" s="39"/>
      <c r="F26" s="39"/>
      <c r="G26" s="39"/>
      <c r="H26" s="39"/>
      <c r="I26" s="39"/>
      <c r="J26" s="397"/>
      <c r="K26" s="397"/>
      <c r="L26" s="4" t="s">
        <v>110</v>
      </c>
      <c r="M26" s="541">
        <v>24880</v>
      </c>
      <c r="N26" s="541"/>
      <c r="O26" s="42"/>
      <c r="P26" s="42"/>
      <c r="Q26" s="544">
        <v>24555</v>
      </c>
      <c r="R26" s="541"/>
      <c r="S26" s="7"/>
    </row>
    <row r="27" spans="1:19" ht="19.5" customHeight="1">
      <c r="A27" s="68"/>
      <c r="B27" s="81" t="s">
        <v>305</v>
      </c>
      <c r="C27" s="81"/>
      <c r="D27" s="39"/>
      <c r="E27" s="39"/>
      <c r="F27" s="39"/>
      <c r="G27" s="39"/>
      <c r="H27" s="39"/>
      <c r="I27" s="39"/>
      <c r="J27" s="397"/>
      <c r="K27" s="397"/>
      <c r="L27" s="4" t="s">
        <v>112</v>
      </c>
      <c r="M27" s="544">
        <v>0</v>
      </c>
      <c r="N27" s="541"/>
      <c r="O27" s="42"/>
      <c r="P27" s="42"/>
      <c r="Q27" s="544">
        <v>0</v>
      </c>
      <c r="R27" s="541"/>
      <c r="S27" s="7"/>
    </row>
    <row r="28" spans="1:19" ht="19.5" customHeight="1">
      <c r="A28" s="68"/>
      <c r="B28" s="81" t="s">
        <v>308</v>
      </c>
      <c r="C28" s="81"/>
      <c r="D28" s="39"/>
      <c r="E28" s="39"/>
      <c r="F28" s="39"/>
      <c r="G28" s="39"/>
      <c r="H28" s="39"/>
      <c r="I28" s="39"/>
      <c r="J28" s="39"/>
      <c r="K28" s="39"/>
      <c r="L28" s="4" t="s">
        <v>113</v>
      </c>
      <c r="M28" s="541">
        <v>4715</v>
      </c>
      <c r="N28" s="541"/>
      <c r="O28" s="42"/>
      <c r="P28" s="42"/>
      <c r="Q28" s="544">
        <v>4943</v>
      </c>
      <c r="R28" s="541"/>
      <c r="S28" s="7"/>
    </row>
    <row r="29" spans="1:19" s="400" customFormat="1" ht="19.5" customHeight="1">
      <c r="A29" s="539" t="s">
        <v>235</v>
      </c>
      <c r="B29" s="540"/>
      <c r="C29" s="540"/>
      <c r="D29" s="540"/>
      <c r="E29" s="540"/>
      <c r="F29" s="540"/>
      <c r="G29" s="540"/>
      <c r="H29" s="540"/>
      <c r="I29" s="540"/>
      <c r="J29" s="398"/>
      <c r="K29" s="398"/>
      <c r="L29" s="306" t="s">
        <v>114</v>
      </c>
      <c r="M29" s="543">
        <f>SUM(M30:N32)</f>
        <v>119108</v>
      </c>
      <c r="N29" s="543"/>
      <c r="O29" s="9"/>
      <c r="P29" s="9"/>
      <c r="Q29" s="551">
        <f>SUM(Q30:R32)</f>
        <v>127655</v>
      </c>
      <c r="R29" s="543"/>
      <c r="S29" s="6"/>
    </row>
    <row r="30" spans="1:19" ht="19.5" customHeight="1">
      <c r="A30" s="68"/>
      <c r="B30" s="542" t="s">
        <v>109</v>
      </c>
      <c r="C30" s="542"/>
      <c r="D30" s="542"/>
      <c r="E30" s="542"/>
      <c r="F30" s="542"/>
      <c r="G30" s="542"/>
      <c r="H30" s="542"/>
      <c r="I30" s="542"/>
      <c r="J30" s="399"/>
      <c r="K30" s="399"/>
      <c r="L30" s="4" t="s">
        <v>119</v>
      </c>
      <c r="M30" s="541">
        <v>91732</v>
      </c>
      <c r="N30" s="541"/>
      <c r="O30" s="42"/>
      <c r="P30" s="42"/>
      <c r="Q30" s="544">
        <v>91647</v>
      </c>
      <c r="R30" s="541"/>
      <c r="S30" s="7"/>
    </row>
    <row r="31" spans="1:19" ht="19.5" customHeight="1">
      <c r="A31" s="68"/>
      <c r="B31" s="81" t="s">
        <v>111</v>
      </c>
      <c r="C31" s="81"/>
      <c r="D31" s="39"/>
      <c r="E31" s="39"/>
      <c r="F31" s="39"/>
      <c r="G31" s="39"/>
      <c r="H31" s="39"/>
      <c r="I31" s="39"/>
      <c r="J31" s="397"/>
      <c r="K31" s="397"/>
      <c r="L31" s="4" t="s">
        <v>121</v>
      </c>
      <c r="M31" s="541">
        <v>17047</v>
      </c>
      <c r="N31" s="541"/>
      <c r="O31" s="42"/>
      <c r="P31" s="42"/>
      <c r="Q31" s="544">
        <v>27528</v>
      </c>
      <c r="R31" s="541"/>
      <c r="S31" s="7"/>
    </row>
    <row r="32" spans="1:19" ht="19.5" customHeight="1">
      <c r="A32" s="68"/>
      <c r="B32" s="81" t="s">
        <v>335</v>
      </c>
      <c r="C32" s="81"/>
      <c r="D32" s="39"/>
      <c r="E32" s="39"/>
      <c r="F32" s="39"/>
      <c r="G32" s="39"/>
      <c r="H32" s="39"/>
      <c r="I32" s="39"/>
      <c r="J32" s="397"/>
      <c r="K32" s="397"/>
      <c r="L32" s="4" t="s">
        <v>123</v>
      </c>
      <c r="M32" s="541">
        <v>10329</v>
      </c>
      <c r="N32" s="541"/>
      <c r="O32" s="42"/>
      <c r="P32" s="42"/>
      <c r="Q32" s="544">
        <v>8480</v>
      </c>
      <c r="R32" s="541"/>
      <c r="S32" s="7"/>
    </row>
    <row r="33" spans="1:19" s="400" customFormat="1" ht="19.5" customHeight="1">
      <c r="A33" s="548" t="s">
        <v>242</v>
      </c>
      <c r="B33" s="549"/>
      <c r="C33" s="549"/>
      <c r="D33" s="549"/>
      <c r="E33" s="549"/>
      <c r="F33" s="549"/>
      <c r="G33" s="549"/>
      <c r="H33" s="549"/>
      <c r="I33" s="549"/>
      <c r="J33" s="398"/>
      <c r="K33" s="398"/>
      <c r="L33" s="306" t="s">
        <v>125</v>
      </c>
      <c r="M33" s="555">
        <f>M29+M22</f>
        <v>642464</v>
      </c>
      <c r="N33" s="555"/>
      <c r="O33" s="207"/>
      <c r="P33" s="207"/>
      <c r="Q33" s="556">
        <f>Q29+Q22</f>
        <v>676681</v>
      </c>
      <c r="R33" s="555"/>
      <c r="S33" s="401"/>
    </row>
    <row r="34" spans="1:19" ht="3.75" customHeight="1">
      <c r="A34" s="5"/>
      <c r="B34" s="202"/>
      <c r="C34" s="202"/>
      <c r="D34" s="202"/>
      <c r="E34" s="202"/>
      <c r="F34" s="202"/>
      <c r="G34" s="202"/>
      <c r="H34" s="202"/>
      <c r="I34" s="202"/>
      <c r="J34" s="397"/>
      <c r="K34" s="397"/>
      <c r="L34" s="4"/>
      <c r="M34" s="207"/>
      <c r="N34" s="207"/>
      <c r="O34" s="207"/>
      <c r="P34" s="207"/>
      <c r="Q34" s="391"/>
      <c r="R34" s="207"/>
      <c r="S34" s="8"/>
    </row>
    <row r="35" spans="1:19" s="400" customFormat="1" ht="19.5" customHeight="1">
      <c r="A35" s="548" t="s">
        <v>282</v>
      </c>
      <c r="B35" s="549"/>
      <c r="C35" s="549"/>
      <c r="D35" s="549"/>
      <c r="E35" s="549"/>
      <c r="F35" s="549"/>
      <c r="G35" s="549"/>
      <c r="H35" s="549"/>
      <c r="I35" s="549"/>
      <c r="J35" s="398"/>
      <c r="K35" s="398"/>
      <c r="L35" s="306" t="s">
        <v>126</v>
      </c>
      <c r="M35" s="556">
        <f>SUM(M36:N37)</f>
        <v>25610</v>
      </c>
      <c r="N35" s="555"/>
      <c r="O35" s="207"/>
      <c r="P35" s="207"/>
      <c r="Q35" s="556">
        <f>SUM(Q36:R37)</f>
        <v>27248</v>
      </c>
      <c r="R35" s="555"/>
      <c r="S35" s="401"/>
    </row>
    <row r="36" spans="1:19" ht="19.5" customHeight="1">
      <c r="A36" s="5"/>
      <c r="B36" s="542" t="s">
        <v>184</v>
      </c>
      <c r="C36" s="542"/>
      <c r="D36" s="542"/>
      <c r="E36" s="542"/>
      <c r="F36" s="542"/>
      <c r="G36" s="542"/>
      <c r="H36" s="542"/>
      <c r="I36" s="542"/>
      <c r="J36" s="402"/>
      <c r="K36" s="402"/>
      <c r="L36" s="4" t="s">
        <v>204</v>
      </c>
      <c r="M36" s="554">
        <v>11798</v>
      </c>
      <c r="N36" s="554"/>
      <c r="O36" s="403"/>
      <c r="P36" s="403"/>
      <c r="Q36" s="553">
        <v>13109</v>
      </c>
      <c r="R36" s="554"/>
      <c r="S36" s="8"/>
    </row>
    <row r="37" spans="1:19" ht="19.5" customHeight="1">
      <c r="A37" s="5"/>
      <c r="B37" s="542" t="s">
        <v>288</v>
      </c>
      <c r="C37" s="542"/>
      <c r="D37" s="542"/>
      <c r="E37" s="542"/>
      <c r="F37" s="542"/>
      <c r="G37" s="542"/>
      <c r="H37" s="542"/>
      <c r="I37" s="542"/>
      <c r="J37" s="402"/>
      <c r="K37" s="402"/>
      <c r="L37" s="4" t="s">
        <v>127</v>
      </c>
      <c r="M37" s="554">
        <v>13812</v>
      </c>
      <c r="N37" s="554"/>
      <c r="O37" s="403"/>
      <c r="P37" s="403"/>
      <c r="Q37" s="553">
        <v>14139</v>
      </c>
      <c r="R37" s="554"/>
      <c r="S37" s="8"/>
    </row>
    <row r="38" spans="1:19" ht="7.5" customHeight="1">
      <c r="A38" s="19"/>
      <c r="B38" s="19"/>
      <c r="C38" s="19"/>
      <c r="D38" s="22"/>
      <c r="E38" s="22"/>
      <c r="F38" s="19"/>
      <c r="G38" s="19"/>
      <c r="H38" s="19"/>
      <c r="I38" s="19"/>
      <c r="J38" s="19"/>
      <c r="K38" s="19"/>
      <c r="L38" s="210"/>
      <c r="M38" s="19"/>
      <c r="N38" s="19"/>
      <c r="O38" s="19"/>
      <c r="P38" s="19"/>
      <c r="Q38" s="19"/>
      <c r="R38" s="19"/>
      <c r="S38" s="19"/>
    </row>
    <row r="39" spans="1:33" ht="9" customHeight="1">
      <c r="A39" s="211" t="s">
        <v>337</v>
      </c>
      <c r="B39" s="231"/>
      <c r="C39" s="231"/>
      <c r="D39" s="181"/>
      <c r="E39" s="181"/>
      <c r="F39" s="231"/>
      <c r="G39" s="231"/>
      <c r="H39" s="231"/>
      <c r="I39" s="231"/>
      <c r="J39" s="231"/>
      <c r="K39" s="231"/>
      <c r="L39" s="223"/>
      <c r="M39" s="231"/>
      <c r="N39" s="231"/>
      <c r="O39" s="231"/>
      <c r="P39" s="231"/>
      <c r="Q39" s="231"/>
      <c r="R39" s="231"/>
      <c r="S39" s="231"/>
      <c r="T39" s="167"/>
      <c r="U39" s="167"/>
      <c r="V39" s="167"/>
      <c r="W39" s="167"/>
      <c r="X39" s="167"/>
      <c r="Y39" s="167"/>
      <c r="Z39" s="167"/>
      <c r="AA39" s="167"/>
      <c r="AB39" s="167"/>
      <c r="AC39" s="167"/>
      <c r="AD39" s="167"/>
      <c r="AE39" s="167"/>
      <c r="AF39" s="167"/>
      <c r="AG39" s="167"/>
    </row>
    <row r="40" spans="1:33" ht="9" customHeight="1">
      <c r="A40" s="231" t="s">
        <v>218</v>
      </c>
      <c r="B40" s="231"/>
      <c r="C40" s="231"/>
      <c r="D40" s="181"/>
      <c r="E40" s="181"/>
      <c r="F40" s="231"/>
      <c r="G40" s="231"/>
      <c r="H40" s="231"/>
      <c r="I40" s="231"/>
      <c r="J40" s="231"/>
      <c r="K40" s="231"/>
      <c r="L40" s="223"/>
      <c r="M40" s="231"/>
      <c r="N40" s="231"/>
      <c r="O40" s="231"/>
      <c r="P40" s="231"/>
      <c r="Q40" s="231"/>
      <c r="R40" s="231"/>
      <c r="S40" s="231"/>
      <c r="T40" s="167"/>
      <c r="U40" s="167"/>
      <c r="V40" s="167"/>
      <c r="W40" s="167"/>
      <c r="X40" s="167"/>
      <c r="Y40" s="167"/>
      <c r="Z40" s="167"/>
      <c r="AA40" s="167"/>
      <c r="AB40" s="167"/>
      <c r="AC40" s="167"/>
      <c r="AD40" s="167"/>
      <c r="AE40" s="167"/>
      <c r="AF40" s="167"/>
      <c r="AG40" s="167"/>
    </row>
    <row r="41" spans="1:19" ht="9" customHeight="1">
      <c r="A41" s="19"/>
      <c r="B41" s="19"/>
      <c r="C41" s="19"/>
      <c r="D41" s="22"/>
      <c r="E41" s="22"/>
      <c r="F41" s="19"/>
      <c r="G41" s="19"/>
      <c r="H41" s="19"/>
      <c r="I41" s="19"/>
      <c r="J41" s="19"/>
      <c r="K41" s="19"/>
      <c r="L41" s="210"/>
      <c r="M41" s="19"/>
      <c r="N41" s="19"/>
      <c r="O41" s="19"/>
      <c r="P41" s="19"/>
      <c r="Q41" s="19"/>
      <c r="R41" s="19"/>
      <c r="S41" s="19"/>
    </row>
    <row r="42" spans="1:19" ht="12">
      <c r="A42" s="26"/>
      <c r="B42" s="404"/>
      <c r="C42" s="404"/>
      <c r="D42" s="405"/>
      <c r="E42" s="405"/>
      <c r="F42" s="406"/>
      <c r="G42" s="406"/>
      <c r="H42" s="406"/>
      <c r="I42" s="552"/>
      <c r="J42" s="552"/>
      <c r="K42" s="407"/>
      <c r="L42" s="408"/>
      <c r="N42" s="560" t="s">
        <v>10</v>
      </c>
      <c r="O42" s="560"/>
      <c r="P42" s="560"/>
      <c r="Q42" s="560"/>
      <c r="R42" s="560"/>
      <c r="S42" s="26"/>
    </row>
    <row r="43" spans="1:19" ht="12">
      <c r="A43" s="19"/>
      <c r="B43" s="236"/>
      <c r="C43" s="236"/>
      <c r="D43" s="235"/>
      <c r="E43" s="235"/>
      <c r="F43" s="409"/>
      <c r="G43" s="409"/>
      <c r="H43" s="409"/>
      <c r="I43" s="409"/>
      <c r="J43" s="410"/>
      <c r="K43" s="410"/>
      <c r="L43" s="410"/>
      <c r="N43" s="538" t="s">
        <v>368</v>
      </c>
      <c r="O43" s="538"/>
      <c r="P43" s="538"/>
      <c r="Q43" s="538"/>
      <c r="R43" s="538"/>
      <c r="S43" s="19"/>
    </row>
    <row r="44" spans="1:19" ht="12">
      <c r="A44" s="19"/>
      <c r="B44" s="411"/>
      <c r="C44" s="411"/>
      <c r="D44" s="411"/>
      <c r="E44" s="411"/>
      <c r="F44" s="409"/>
      <c r="G44" s="409"/>
      <c r="H44" s="409"/>
      <c r="I44" s="409"/>
      <c r="J44" s="410"/>
      <c r="K44" s="410"/>
      <c r="L44" s="410"/>
      <c r="N44" s="412"/>
      <c r="O44" s="412"/>
      <c r="P44" s="412"/>
      <c r="Q44" s="226" t="s">
        <v>11</v>
      </c>
      <c r="R44" s="413"/>
      <c r="S44" s="19"/>
    </row>
  </sheetData>
  <mergeCells count="72">
    <mergeCell ref="Q15:R15"/>
    <mergeCell ref="Q13:R13"/>
    <mergeCell ref="M37:N37"/>
    <mergeCell ref="M17:N17"/>
    <mergeCell ref="Q22:R22"/>
    <mergeCell ref="Q23:R23"/>
    <mergeCell ref="M16:N16"/>
    <mergeCell ref="M19:N19"/>
    <mergeCell ref="Q19:R19"/>
    <mergeCell ref="Q16:R16"/>
    <mergeCell ref="B36:I36"/>
    <mergeCell ref="Q32:R32"/>
    <mergeCell ref="M32:N32"/>
    <mergeCell ref="M36:N36"/>
    <mergeCell ref="Q35:R35"/>
    <mergeCell ref="M35:N35"/>
    <mergeCell ref="A35:I35"/>
    <mergeCell ref="O1:R1"/>
    <mergeCell ref="Q9:R9"/>
    <mergeCell ref="N42:R42"/>
    <mergeCell ref="Q11:R11"/>
    <mergeCell ref="Q12:R12"/>
    <mergeCell ref="Q14:R14"/>
    <mergeCell ref="M12:N12"/>
    <mergeCell ref="M14:N14"/>
    <mergeCell ref="M23:N23"/>
    <mergeCell ref="Q37:R37"/>
    <mergeCell ref="I42:J42"/>
    <mergeCell ref="Q30:R30"/>
    <mergeCell ref="Q31:R31"/>
    <mergeCell ref="Q36:R36"/>
    <mergeCell ref="A33:I33"/>
    <mergeCell ref="M33:N33"/>
    <mergeCell ref="Q33:R33"/>
    <mergeCell ref="B30:I30"/>
    <mergeCell ref="M30:N30"/>
    <mergeCell ref="B37:I37"/>
    <mergeCell ref="Q8:S8"/>
    <mergeCell ref="Q10:R10"/>
    <mergeCell ref="M11:N11"/>
    <mergeCell ref="Q29:R29"/>
    <mergeCell ref="Q26:R26"/>
    <mergeCell ref="M18:N18"/>
    <mergeCell ref="M22:N22"/>
    <mergeCell ref="Q17:R17"/>
    <mergeCell ref="Q18:R18"/>
    <mergeCell ref="Q20:R20"/>
    <mergeCell ref="A9:K9"/>
    <mergeCell ref="M9:O9"/>
    <mergeCell ref="M10:N10"/>
    <mergeCell ref="M25:N25"/>
    <mergeCell ref="A10:I10"/>
    <mergeCell ref="B17:I17"/>
    <mergeCell ref="M20:N20"/>
    <mergeCell ref="M28:N28"/>
    <mergeCell ref="M24:N24"/>
    <mergeCell ref="M26:N26"/>
    <mergeCell ref="Q24:R24"/>
    <mergeCell ref="Q25:R25"/>
    <mergeCell ref="Q28:R28"/>
    <mergeCell ref="M27:N27"/>
    <mergeCell ref="Q27:R27"/>
    <mergeCell ref="C4:K4"/>
    <mergeCell ref="I7:K7"/>
    <mergeCell ref="N43:R43"/>
    <mergeCell ref="A29:I29"/>
    <mergeCell ref="A22:I22"/>
    <mergeCell ref="M31:N31"/>
    <mergeCell ref="B13:I13"/>
    <mergeCell ref="M29:N29"/>
    <mergeCell ref="M13:N13"/>
    <mergeCell ref="M15:N15"/>
  </mergeCells>
  <printOptions horizontalCentered="1"/>
  <pageMargins left="0.28" right="0.22" top="0.64" bottom="0.51" header="0.5118110236220472" footer="0.5118110236220472"/>
  <pageSetup fitToHeight="1" fitToWidth="1" horizontalDpi="300" verticalDpi="300" orientation="portrait" paperSize="9" scale="95" r:id="rId3"/>
  <legacyDrawing r:id="rId2"/>
</worksheet>
</file>

<file path=xl/worksheets/sheet3.xml><?xml version="1.0" encoding="utf-8"?>
<worksheet xmlns="http://schemas.openxmlformats.org/spreadsheetml/2006/main" xmlns:r="http://schemas.openxmlformats.org/officeDocument/2006/relationships">
  <dimension ref="A1:W42"/>
  <sheetViews>
    <sheetView workbookViewId="0" topLeftCell="A1">
      <selection activeCell="F5" sqref="F5"/>
    </sheetView>
  </sheetViews>
  <sheetFormatPr defaultColWidth="9.00390625" defaultRowHeight="12.75"/>
  <cols>
    <col min="1" max="1" width="3.375" style="14" customWidth="1"/>
    <col min="2" max="2" width="3.00390625" style="14" customWidth="1"/>
    <col min="3" max="3" width="1.625" style="14" customWidth="1"/>
    <col min="4" max="4" width="12.00390625" style="30" customWidth="1"/>
    <col min="5" max="5" width="1.4921875" style="30" customWidth="1"/>
    <col min="6" max="6" width="8.375" style="14" customWidth="1"/>
    <col min="7" max="7" width="1.4921875" style="14" customWidth="1"/>
    <col min="8" max="8" width="1.12109375" style="14" customWidth="1"/>
    <col min="9" max="9" width="2.875" style="14" customWidth="1"/>
    <col min="10" max="10" width="0.12890625" style="14" hidden="1" customWidth="1"/>
    <col min="11" max="11" width="2.125" style="14" customWidth="1"/>
    <col min="12" max="12" width="5.625" style="14" customWidth="1"/>
    <col min="13" max="13" width="11.50390625" style="14" customWidth="1"/>
    <col min="14" max="14" width="1.875" style="14" customWidth="1"/>
    <col min="15" max="15" width="11.125" style="14" customWidth="1"/>
    <col min="16" max="16" width="1.875" style="14" customWidth="1"/>
    <col min="17" max="17" width="10.625" style="14" hidden="1" customWidth="1"/>
    <col min="18" max="18" width="12.375" style="14" customWidth="1"/>
    <col min="19" max="19" width="1.00390625" style="14" customWidth="1"/>
    <col min="20" max="20" width="11.50390625" style="14" customWidth="1"/>
    <col min="21" max="21" width="1.12109375" style="14" customWidth="1"/>
    <col min="22" max="16384" width="10.625" style="14" customWidth="1"/>
  </cols>
  <sheetData>
    <row r="1" spans="1:21" ht="16.5" customHeight="1">
      <c r="A1" s="170"/>
      <c r="B1" s="171"/>
      <c r="C1" s="26"/>
      <c r="D1" s="172">
        <v>24912009</v>
      </c>
      <c r="E1" s="26"/>
      <c r="F1" s="172"/>
      <c r="G1" s="26"/>
      <c r="H1" s="571">
        <v>1039990928</v>
      </c>
      <c r="I1" s="572"/>
      <c r="J1" s="572"/>
      <c r="K1" s="572"/>
      <c r="L1" s="573"/>
      <c r="M1" s="176"/>
      <c r="N1" s="176"/>
      <c r="O1" s="15"/>
      <c r="P1" s="15"/>
      <c r="Q1" s="15"/>
      <c r="R1" s="569" t="s">
        <v>0</v>
      </c>
      <c r="S1" s="569"/>
      <c r="T1" s="569"/>
      <c r="U1" s="26"/>
    </row>
    <row r="2" spans="1:21" ht="26.25" customHeight="1">
      <c r="A2" s="177" t="s">
        <v>1</v>
      </c>
      <c r="B2" s="178"/>
      <c r="C2" s="26"/>
      <c r="D2" s="20" t="s">
        <v>2</v>
      </c>
      <c r="E2" s="26"/>
      <c r="F2" s="20" t="s">
        <v>3</v>
      </c>
      <c r="G2" s="26"/>
      <c r="H2" s="1"/>
      <c r="I2" s="452" t="s">
        <v>4</v>
      </c>
      <c r="J2" s="452"/>
      <c r="K2" s="452"/>
      <c r="L2" s="451"/>
      <c r="M2" s="15"/>
      <c r="N2" s="15"/>
      <c r="O2" s="23" t="s">
        <v>5</v>
      </c>
      <c r="Q2" s="179"/>
      <c r="R2" s="331">
        <v>3999092</v>
      </c>
      <c r="S2" s="243"/>
      <c r="T2" s="228"/>
      <c r="U2" s="26"/>
    </row>
    <row r="3" spans="1:21" ht="6" customHeight="1">
      <c r="A3" s="26"/>
      <c r="B3" s="26"/>
      <c r="C3" s="26"/>
      <c r="D3" s="26"/>
      <c r="E3" s="26"/>
      <c r="F3" s="26"/>
      <c r="G3" s="26"/>
      <c r="H3" s="2"/>
      <c r="I3" s="26"/>
      <c r="J3" s="26"/>
      <c r="K3" s="26"/>
      <c r="L3" s="27"/>
      <c r="M3" s="26"/>
      <c r="N3" s="26"/>
      <c r="O3" s="26"/>
      <c r="P3" s="26"/>
      <c r="Q3" s="26"/>
      <c r="R3" s="26"/>
      <c r="S3" s="26"/>
      <c r="T3" s="26"/>
      <c r="U3" s="26"/>
    </row>
    <row r="4" spans="1:21" ht="17.25" customHeight="1">
      <c r="A4" s="181" t="s">
        <v>6</v>
      </c>
      <c r="B4" s="182"/>
      <c r="C4" s="536" t="s">
        <v>341</v>
      </c>
      <c r="D4" s="536"/>
      <c r="E4" s="536"/>
      <c r="F4" s="536"/>
      <c r="G4" s="536"/>
      <c r="H4" s="536"/>
      <c r="I4" s="536"/>
      <c r="J4" s="536"/>
      <c r="K4" s="536"/>
      <c r="L4" s="536"/>
      <c r="M4" s="26"/>
      <c r="N4" s="26"/>
      <c r="O4" s="26"/>
      <c r="P4" s="26"/>
      <c r="Q4" s="26"/>
      <c r="R4" s="26"/>
      <c r="S4" s="26"/>
      <c r="U4" s="26"/>
    </row>
    <row r="5" spans="1:21" ht="11.25" customHeight="1">
      <c r="A5" s="26"/>
      <c r="B5" s="31"/>
      <c r="C5" s="31"/>
      <c r="D5" s="26"/>
      <c r="E5" s="26"/>
      <c r="F5" s="32"/>
      <c r="G5" s="32"/>
      <c r="H5" s="32"/>
      <c r="I5" s="26"/>
      <c r="J5" s="26"/>
      <c r="K5" s="26"/>
      <c r="L5" s="27"/>
      <c r="M5" s="26"/>
      <c r="N5" s="26"/>
      <c r="O5" s="26"/>
      <c r="P5" s="26"/>
      <c r="Q5" s="26"/>
      <c r="R5" s="26"/>
      <c r="S5" s="26"/>
      <c r="U5" s="26"/>
    </row>
    <row r="6" spans="1:21" s="30" customFormat="1" ht="20.25" customHeight="1">
      <c r="A6" s="244" t="s">
        <v>179</v>
      </c>
      <c r="B6" s="34"/>
      <c r="C6" s="34"/>
      <c r="D6" s="245"/>
      <c r="E6" s="245"/>
      <c r="F6" s="245"/>
      <c r="G6" s="245"/>
      <c r="H6" s="245"/>
      <c r="I6" s="245"/>
      <c r="J6" s="245"/>
      <c r="K6" s="245"/>
      <c r="L6" s="237"/>
      <c r="M6" s="246" t="s">
        <v>177</v>
      </c>
      <c r="N6" s="246" t="s">
        <v>178</v>
      </c>
      <c r="O6" s="332" t="s">
        <v>369</v>
      </c>
      <c r="P6" s="247" t="s">
        <v>14</v>
      </c>
      <c r="Q6" s="237"/>
      <c r="R6" s="332" t="s">
        <v>374</v>
      </c>
      <c r="S6" s="237"/>
      <c r="T6" s="215"/>
      <c r="U6" s="215"/>
    </row>
    <row r="7" spans="1:21" ht="14.25" customHeight="1">
      <c r="A7" s="238"/>
      <c r="B7" s="239"/>
      <c r="C7" s="239"/>
      <c r="D7" s="37"/>
      <c r="E7" s="37"/>
      <c r="F7" s="37"/>
      <c r="G7" s="37"/>
      <c r="H7" s="37"/>
      <c r="I7" s="37"/>
      <c r="J7" s="37"/>
      <c r="K7" s="37"/>
      <c r="L7" s="37"/>
      <c r="M7" s="26"/>
      <c r="N7" s="26"/>
      <c r="O7" s="240"/>
      <c r="P7" s="240"/>
      <c r="Q7" s="240"/>
      <c r="R7" s="570" t="s">
        <v>115</v>
      </c>
      <c r="S7" s="570"/>
      <c r="T7" s="570"/>
      <c r="U7" s="570"/>
    </row>
    <row r="8" spans="1:21" ht="10.5" customHeight="1">
      <c r="A8" s="561" t="s">
        <v>116</v>
      </c>
      <c r="B8" s="562"/>
      <c r="C8" s="562"/>
      <c r="D8" s="562"/>
      <c r="E8" s="562"/>
      <c r="F8" s="562"/>
      <c r="G8" s="562"/>
      <c r="H8" s="562"/>
      <c r="I8" s="562"/>
      <c r="J8" s="562"/>
      <c r="K8" s="563"/>
      <c r="L8" s="576" t="s">
        <v>8</v>
      </c>
      <c r="M8" s="578" t="s">
        <v>117</v>
      </c>
      <c r="N8" s="547"/>
      <c r="O8" s="547"/>
      <c r="P8" s="547"/>
      <c r="Q8" s="195"/>
      <c r="R8" s="578" t="s">
        <v>118</v>
      </c>
      <c r="S8" s="547"/>
      <c r="T8" s="547"/>
      <c r="U8" s="579"/>
    </row>
    <row r="9" spans="1:21" ht="10.5" customHeight="1">
      <c r="A9" s="564"/>
      <c r="B9" s="565"/>
      <c r="C9" s="565"/>
      <c r="D9" s="565"/>
      <c r="E9" s="565"/>
      <c r="F9" s="565"/>
      <c r="G9" s="565"/>
      <c r="H9" s="565"/>
      <c r="I9" s="565"/>
      <c r="J9" s="565"/>
      <c r="K9" s="566"/>
      <c r="L9" s="577"/>
      <c r="M9" s="574" t="s">
        <v>183</v>
      </c>
      <c r="N9" s="575"/>
      <c r="O9" s="574" t="s">
        <v>190</v>
      </c>
      <c r="P9" s="580"/>
      <c r="Q9" s="195"/>
      <c r="R9" s="574" t="s">
        <v>183</v>
      </c>
      <c r="S9" s="575"/>
      <c r="T9" s="574" t="s">
        <v>190</v>
      </c>
      <c r="U9" s="575"/>
    </row>
    <row r="10" spans="1:21" ht="11.25" customHeight="1">
      <c r="A10" s="3"/>
      <c r="B10" s="199"/>
      <c r="C10" s="199"/>
      <c r="D10" s="248"/>
      <c r="E10" s="248"/>
      <c r="F10" s="39"/>
      <c r="G10" s="39"/>
      <c r="H10" s="39"/>
      <c r="I10" s="39"/>
      <c r="J10" s="197"/>
      <c r="K10" s="197"/>
      <c r="L10" s="4"/>
      <c r="M10" s="9"/>
      <c r="N10" s="10"/>
      <c r="O10" s="9"/>
      <c r="P10" s="9"/>
      <c r="Q10" s="9"/>
      <c r="R10" s="11"/>
      <c r="S10" s="10"/>
      <c r="T10" s="9"/>
      <c r="U10" s="6"/>
    </row>
    <row r="11" spans="1:21" ht="18.75" customHeight="1">
      <c r="A11" s="548" t="s">
        <v>244</v>
      </c>
      <c r="B11" s="549"/>
      <c r="C11" s="549"/>
      <c r="D11" s="549"/>
      <c r="E11" s="549"/>
      <c r="F11" s="549"/>
      <c r="G11" s="549"/>
      <c r="H11" s="549"/>
      <c r="I11" s="549"/>
      <c r="J11" s="197"/>
      <c r="K11" s="197"/>
      <c r="L11" s="306" t="s">
        <v>129</v>
      </c>
      <c r="M11" s="11">
        <f>SUM(M12:M15)</f>
        <v>37249</v>
      </c>
      <c r="N11" s="9"/>
      <c r="O11" s="11">
        <f>SUM(O12:O15)</f>
        <v>11645</v>
      </c>
      <c r="P11" s="249"/>
      <c r="Q11" s="42"/>
      <c r="R11" s="9">
        <f>SUM(R12:R15)</f>
        <v>39653</v>
      </c>
      <c r="S11" s="9"/>
      <c r="T11" s="11">
        <f>SUM(T12:T15)</f>
        <v>13423</v>
      </c>
      <c r="U11" s="7"/>
    </row>
    <row r="12" spans="1:21" ht="18.75" customHeight="1">
      <c r="A12" s="68"/>
      <c r="B12" s="39" t="s">
        <v>120</v>
      </c>
      <c r="C12" s="39"/>
      <c r="D12" s="199"/>
      <c r="E12" s="199"/>
      <c r="F12" s="39"/>
      <c r="G12" s="39"/>
      <c r="H12" s="39"/>
      <c r="I12" s="39"/>
      <c r="J12" s="197"/>
      <c r="K12" s="197"/>
      <c r="L12" s="4" t="s">
        <v>131</v>
      </c>
      <c r="M12" s="42">
        <v>22638</v>
      </c>
      <c r="N12" s="42"/>
      <c r="O12" s="198">
        <v>6326</v>
      </c>
      <c r="P12" s="249"/>
      <c r="Q12" s="42"/>
      <c r="R12" s="42">
        <v>26079</v>
      </c>
      <c r="S12" s="42"/>
      <c r="T12" s="198">
        <v>9024</v>
      </c>
      <c r="U12" s="7"/>
    </row>
    <row r="13" spans="1:21" ht="18.75" customHeight="1">
      <c r="A13" s="68"/>
      <c r="B13" s="39" t="s">
        <v>122</v>
      </c>
      <c r="C13" s="39"/>
      <c r="D13" s="39"/>
      <c r="E13" s="39"/>
      <c r="F13" s="39"/>
      <c r="G13" s="39"/>
      <c r="H13" s="39"/>
      <c r="I13" s="39"/>
      <c r="J13" s="197"/>
      <c r="K13" s="197"/>
      <c r="L13" s="4" t="s">
        <v>133</v>
      </c>
      <c r="M13" s="42">
        <v>11837</v>
      </c>
      <c r="N13" s="42"/>
      <c r="O13" s="198">
        <v>4497</v>
      </c>
      <c r="P13" s="249"/>
      <c r="Q13" s="42"/>
      <c r="R13" s="42">
        <v>8933</v>
      </c>
      <c r="S13" s="42">
        <v>5388</v>
      </c>
      <c r="T13" s="198">
        <v>2772</v>
      </c>
      <c r="U13" s="7"/>
    </row>
    <row r="14" spans="1:21" ht="18.75" customHeight="1">
      <c r="A14" s="68"/>
      <c r="B14" s="542" t="s">
        <v>124</v>
      </c>
      <c r="C14" s="542"/>
      <c r="D14" s="542"/>
      <c r="E14" s="542"/>
      <c r="F14" s="542"/>
      <c r="G14" s="542"/>
      <c r="H14" s="542"/>
      <c r="I14" s="542"/>
      <c r="J14" s="200"/>
      <c r="K14" s="200"/>
      <c r="L14" s="4" t="s">
        <v>134</v>
      </c>
      <c r="M14" s="42">
        <v>1416</v>
      </c>
      <c r="N14" s="42"/>
      <c r="O14" s="198">
        <v>545</v>
      </c>
      <c r="P14" s="249"/>
      <c r="Q14" s="42"/>
      <c r="R14" s="42">
        <v>1884</v>
      </c>
      <c r="S14" s="42"/>
      <c r="T14" s="198">
        <v>556</v>
      </c>
      <c r="U14" s="7"/>
    </row>
    <row r="15" spans="1:21" ht="18.75" customHeight="1">
      <c r="A15" s="68"/>
      <c r="B15" s="39" t="s">
        <v>198</v>
      </c>
      <c r="C15" s="39"/>
      <c r="D15" s="39"/>
      <c r="E15" s="39"/>
      <c r="F15" s="39"/>
      <c r="G15" s="39"/>
      <c r="H15" s="39"/>
      <c r="I15" s="39"/>
      <c r="J15" s="197"/>
      <c r="K15" s="197"/>
      <c r="L15" s="4" t="s">
        <v>205</v>
      </c>
      <c r="M15" s="42">
        <v>1358</v>
      </c>
      <c r="N15" s="42"/>
      <c r="O15" s="198">
        <v>277</v>
      </c>
      <c r="P15" s="249"/>
      <c r="Q15" s="42"/>
      <c r="R15" s="42">
        <v>2757</v>
      </c>
      <c r="S15" s="42"/>
      <c r="T15" s="198">
        <v>1071</v>
      </c>
      <c r="U15" s="7"/>
    </row>
    <row r="16" spans="1:21" ht="18.75" customHeight="1">
      <c r="A16" s="548" t="s">
        <v>245</v>
      </c>
      <c r="B16" s="549"/>
      <c r="C16" s="549"/>
      <c r="D16" s="549"/>
      <c r="E16" s="549"/>
      <c r="F16" s="549"/>
      <c r="G16" s="549"/>
      <c r="H16" s="549"/>
      <c r="I16" s="549"/>
      <c r="J16" s="197"/>
      <c r="K16" s="197"/>
      <c r="L16" s="306" t="s">
        <v>135</v>
      </c>
      <c r="M16" s="9">
        <f>SUM(M17:M20)</f>
        <v>13007</v>
      </c>
      <c r="N16" s="42"/>
      <c r="O16" s="11">
        <f>SUM(O17:O20)</f>
        <v>4237</v>
      </c>
      <c r="P16" s="249"/>
      <c r="Q16" s="42"/>
      <c r="R16" s="9">
        <f>SUM(R17:R20)</f>
        <v>14622</v>
      </c>
      <c r="S16" s="42"/>
      <c r="T16" s="11">
        <f>SUM(T17:T20)</f>
        <v>4763</v>
      </c>
      <c r="U16" s="7"/>
    </row>
    <row r="17" spans="1:21" ht="18.75" customHeight="1">
      <c r="A17" s="68"/>
      <c r="B17" s="39" t="s">
        <v>128</v>
      </c>
      <c r="C17" s="39"/>
      <c r="D17" s="39"/>
      <c r="E17" s="39"/>
      <c r="F17" s="39"/>
      <c r="G17" s="39"/>
      <c r="H17" s="39"/>
      <c r="I17" s="39"/>
      <c r="J17" s="197"/>
      <c r="K17" s="197"/>
      <c r="L17" s="4" t="s">
        <v>206</v>
      </c>
      <c r="M17" s="42">
        <v>10704</v>
      </c>
      <c r="N17" s="42"/>
      <c r="O17" s="198">
        <v>3270</v>
      </c>
      <c r="P17" s="249"/>
      <c r="Q17" s="42"/>
      <c r="R17" s="42">
        <v>11040</v>
      </c>
      <c r="S17" s="42"/>
      <c r="T17" s="198">
        <v>2533</v>
      </c>
      <c r="U17" s="7"/>
    </row>
    <row r="18" spans="1:21" ht="18.75" customHeight="1">
      <c r="A18" s="3"/>
      <c r="B18" s="81" t="s">
        <v>130</v>
      </c>
      <c r="C18" s="205"/>
      <c r="D18" s="39"/>
      <c r="E18" s="39"/>
      <c r="F18" s="39"/>
      <c r="G18" s="39"/>
      <c r="H18" s="39"/>
      <c r="I18" s="39"/>
      <c r="J18" s="197"/>
      <c r="K18" s="197"/>
      <c r="L18" s="4" t="s">
        <v>207</v>
      </c>
      <c r="M18" s="42">
        <v>1032</v>
      </c>
      <c r="N18" s="42"/>
      <c r="O18" s="198">
        <v>414</v>
      </c>
      <c r="P18" s="249"/>
      <c r="Q18" s="42"/>
      <c r="R18" s="42">
        <v>1245</v>
      </c>
      <c r="S18" s="42"/>
      <c r="T18" s="198">
        <v>1217</v>
      </c>
      <c r="U18" s="6"/>
    </row>
    <row r="19" spans="1:21" ht="18.75" customHeight="1">
      <c r="A19" s="68"/>
      <c r="B19" s="81" t="s">
        <v>132</v>
      </c>
      <c r="C19" s="81"/>
      <c r="D19" s="39"/>
      <c r="E19" s="39"/>
      <c r="F19" s="39"/>
      <c r="G19" s="39"/>
      <c r="H19" s="39"/>
      <c r="I19" s="39"/>
      <c r="J19" s="197"/>
      <c r="K19" s="197"/>
      <c r="L19" s="4" t="s">
        <v>136</v>
      </c>
      <c r="M19" s="42">
        <v>1015</v>
      </c>
      <c r="N19" s="42"/>
      <c r="O19" s="198">
        <v>357</v>
      </c>
      <c r="P19" s="249"/>
      <c r="Q19" s="42"/>
      <c r="R19" s="42">
        <v>1861</v>
      </c>
      <c r="S19" s="42"/>
      <c r="T19" s="198">
        <v>537</v>
      </c>
      <c r="U19" s="7"/>
    </row>
    <row r="20" spans="1:21" ht="18.75" customHeight="1">
      <c r="A20" s="68"/>
      <c r="B20" s="81" t="s">
        <v>199</v>
      </c>
      <c r="C20" s="81"/>
      <c r="D20" s="39"/>
      <c r="E20" s="39"/>
      <c r="F20" s="39"/>
      <c r="G20" s="39"/>
      <c r="H20" s="39"/>
      <c r="I20" s="39"/>
      <c r="J20" s="197"/>
      <c r="K20" s="197"/>
      <c r="L20" s="4" t="s">
        <v>137</v>
      </c>
      <c r="M20" s="42">
        <v>256</v>
      </c>
      <c r="N20" s="42"/>
      <c r="O20" s="198">
        <v>196</v>
      </c>
      <c r="P20" s="249"/>
      <c r="Q20" s="42"/>
      <c r="R20" s="42">
        <v>476</v>
      </c>
      <c r="S20" s="42"/>
      <c r="T20" s="198">
        <v>476</v>
      </c>
      <c r="U20" s="7"/>
    </row>
    <row r="21" spans="1:21" ht="18.75" customHeight="1">
      <c r="A21" s="539" t="s">
        <v>246</v>
      </c>
      <c r="B21" s="540"/>
      <c r="C21" s="540"/>
      <c r="D21" s="540"/>
      <c r="E21" s="540"/>
      <c r="F21" s="540"/>
      <c r="G21" s="540"/>
      <c r="H21" s="540"/>
      <c r="I21" s="540"/>
      <c r="J21" s="197"/>
      <c r="K21" s="197"/>
      <c r="L21" s="306" t="s">
        <v>138</v>
      </c>
      <c r="M21" s="443">
        <f>M11-M16</f>
        <v>24242</v>
      </c>
      <c r="N21" s="443"/>
      <c r="O21" s="444">
        <f>O11-O16</f>
        <v>7408</v>
      </c>
      <c r="P21" s="445"/>
      <c r="Q21" s="9"/>
      <c r="R21" s="443">
        <f>R11-R16</f>
        <v>25031</v>
      </c>
      <c r="S21" s="443"/>
      <c r="T21" s="444">
        <f>T11-T16</f>
        <v>8660</v>
      </c>
      <c r="U21" s="339"/>
    </row>
    <row r="22" spans="1:21" ht="18.75" customHeight="1">
      <c r="A22" s="253"/>
      <c r="B22" s="542" t="s">
        <v>200</v>
      </c>
      <c r="C22" s="542"/>
      <c r="D22" s="542"/>
      <c r="E22" s="542"/>
      <c r="F22" s="542"/>
      <c r="G22" s="542"/>
      <c r="H22" s="542"/>
      <c r="I22" s="542"/>
      <c r="J22" s="542"/>
      <c r="K22" s="567"/>
      <c r="L22" s="4" t="s">
        <v>208</v>
      </c>
      <c r="M22" s="148">
        <v>5399</v>
      </c>
      <c r="N22" s="148"/>
      <c r="O22" s="150">
        <v>2362</v>
      </c>
      <c r="P22" s="149"/>
      <c r="Q22" s="42"/>
      <c r="R22" s="148">
        <v>6009</v>
      </c>
      <c r="S22" s="148"/>
      <c r="T22" s="150">
        <v>2276</v>
      </c>
      <c r="U22" s="339"/>
    </row>
    <row r="23" spans="1:21" ht="18.75" customHeight="1">
      <c r="A23" s="253"/>
      <c r="B23" s="542" t="s">
        <v>201</v>
      </c>
      <c r="C23" s="542"/>
      <c r="D23" s="542"/>
      <c r="E23" s="542"/>
      <c r="F23" s="542"/>
      <c r="G23" s="542"/>
      <c r="H23" s="542"/>
      <c r="I23" s="542"/>
      <c r="J23" s="542"/>
      <c r="K23" s="567"/>
      <c r="L23" s="4" t="s">
        <v>209</v>
      </c>
      <c r="M23" s="42">
        <v>2044</v>
      </c>
      <c r="N23" s="42"/>
      <c r="O23" s="198">
        <v>1279</v>
      </c>
      <c r="P23" s="249"/>
      <c r="Q23" s="42"/>
      <c r="R23" s="42">
        <v>2361</v>
      </c>
      <c r="S23" s="42"/>
      <c r="T23" s="198">
        <v>737</v>
      </c>
      <c r="U23" s="7"/>
    </row>
    <row r="24" spans="1:21" ht="18.75" customHeight="1">
      <c r="A24" s="5"/>
      <c r="B24" s="549" t="s">
        <v>247</v>
      </c>
      <c r="C24" s="549"/>
      <c r="D24" s="549"/>
      <c r="E24" s="549"/>
      <c r="F24" s="549"/>
      <c r="G24" s="549"/>
      <c r="H24" s="549"/>
      <c r="I24" s="549"/>
      <c r="J24" s="549"/>
      <c r="K24" s="568"/>
      <c r="L24" s="306" t="s">
        <v>210</v>
      </c>
      <c r="M24" s="11">
        <f>M22-M23</f>
        <v>3355</v>
      </c>
      <c r="N24" s="9"/>
      <c r="O24" s="11">
        <f>O22-O23</f>
        <v>1083</v>
      </c>
      <c r="P24" s="10"/>
      <c r="Q24" s="9">
        <f>Q22-Q23</f>
        <v>0</v>
      </c>
      <c r="R24" s="11">
        <f>R22-R23</f>
        <v>3648</v>
      </c>
      <c r="S24" s="9"/>
      <c r="T24" s="11">
        <f>T22-T23</f>
        <v>1539</v>
      </c>
      <c r="U24" s="7"/>
    </row>
    <row r="25" spans="1:21" ht="18.75" customHeight="1">
      <c r="A25" s="5"/>
      <c r="B25" s="205" t="s">
        <v>248</v>
      </c>
      <c r="C25" s="81"/>
      <c r="D25" s="39"/>
      <c r="E25" s="39"/>
      <c r="F25" s="39"/>
      <c r="G25" s="39"/>
      <c r="H25" s="39"/>
      <c r="I25" s="39"/>
      <c r="J25" s="197"/>
      <c r="K25" s="197"/>
      <c r="L25" s="306" t="s">
        <v>141</v>
      </c>
      <c r="M25" s="9">
        <f>SUM(M26:M28)</f>
        <v>2322</v>
      </c>
      <c r="N25" s="9"/>
      <c r="O25" s="11">
        <f>SUM(O26:O28)</f>
        <v>771</v>
      </c>
      <c r="P25" s="10"/>
      <c r="Q25" s="9">
        <f>SUM(Q26:Q28)</f>
        <v>0</v>
      </c>
      <c r="R25" s="9">
        <f>SUM(R26:R28)</f>
        <v>854</v>
      </c>
      <c r="S25" s="9"/>
      <c r="T25" s="11">
        <f>SUM(T26:T28)</f>
        <v>277</v>
      </c>
      <c r="U25" s="249"/>
    </row>
    <row r="26" spans="1:21" ht="18.75" customHeight="1">
      <c r="A26" s="230"/>
      <c r="B26" s="542" t="s">
        <v>323</v>
      </c>
      <c r="C26" s="542"/>
      <c r="D26" s="542"/>
      <c r="E26" s="542"/>
      <c r="F26" s="542"/>
      <c r="G26" s="542"/>
      <c r="H26" s="542"/>
      <c r="I26" s="542"/>
      <c r="J26" s="542"/>
      <c r="K26" s="567"/>
      <c r="L26" s="4" t="s">
        <v>142</v>
      </c>
      <c r="M26" s="446">
        <v>0</v>
      </c>
      <c r="N26" s="42"/>
      <c r="O26" s="447">
        <v>0</v>
      </c>
      <c r="P26" s="249"/>
      <c r="Q26" s="42"/>
      <c r="R26" s="446">
        <v>0</v>
      </c>
      <c r="S26" s="42"/>
      <c r="T26" s="447">
        <v>0</v>
      </c>
      <c r="U26" s="7"/>
    </row>
    <row r="27" spans="1:21" ht="21" customHeight="1">
      <c r="A27" s="230"/>
      <c r="B27" s="542" t="s">
        <v>139</v>
      </c>
      <c r="C27" s="542"/>
      <c r="D27" s="542"/>
      <c r="E27" s="542"/>
      <c r="F27" s="542"/>
      <c r="G27" s="542"/>
      <c r="H27" s="542"/>
      <c r="I27" s="542"/>
      <c r="J27" s="542"/>
      <c r="K27" s="567"/>
      <c r="L27" s="4" t="s">
        <v>143</v>
      </c>
      <c r="M27" s="42">
        <v>2322</v>
      </c>
      <c r="N27" s="42"/>
      <c r="O27" s="198">
        <v>771</v>
      </c>
      <c r="P27" s="249"/>
      <c r="Q27" s="42"/>
      <c r="R27" s="42">
        <v>854</v>
      </c>
      <c r="S27" s="42"/>
      <c r="T27" s="198">
        <v>277</v>
      </c>
      <c r="U27" s="7"/>
    </row>
    <row r="28" spans="1:21" ht="18.75" customHeight="1">
      <c r="A28" s="68"/>
      <c r="B28" s="542" t="s">
        <v>202</v>
      </c>
      <c r="C28" s="542"/>
      <c r="D28" s="542"/>
      <c r="E28" s="542"/>
      <c r="F28" s="542"/>
      <c r="G28" s="542"/>
      <c r="H28" s="542"/>
      <c r="I28" s="542"/>
      <c r="J28" s="542"/>
      <c r="K28" s="567"/>
      <c r="L28" s="4" t="s">
        <v>144</v>
      </c>
      <c r="M28" s="42">
        <v>0</v>
      </c>
      <c r="N28" s="42"/>
      <c r="O28" s="198">
        <v>0</v>
      </c>
      <c r="P28" s="249"/>
      <c r="Q28" s="42"/>
      <c r="R28" s="42">
        <v>0</v>
      </c>
      <c r="S28" s="42"/>
      <c r="T28" s="198">
        <v>0</v>
      </c>
      <c r="U28" s="7"/>
    </row>
    <row r="29" spans="1:21" s="204" customFormat="1" ht="18.75" customHeight="1">
      <c r="A29" s="5"/>
      <c r="B29" s="205" t="s">
        <v>203</v>
      </c>
      <c r="C29" s="205"/>
      <c r="D29" s="199"/>
      <c r="E29" s="199"/>
      <c r="F29" s="199"/>
      <c r="G29" s="199"/>
      <c r="H29" s="199"/>
      <c r="I29" s="199"/>
      <c r="J29" s="203"/>
      <c r="K29" s="203"/>
      <c r="L29" s="306" t="s">
        <v>231</v>
      </c>
      <c r="M29" s="9">
        <v>1699</v>
      </c>
      <c r="N29" s="9"/>
      <c r="O29" s="11">
        <v>972</v>
      </c>
      <c r="P29" s="10"/>
      <c r="Q29" s="9"/>
      <c r="R29" s="9">
        <v>2065</v>
      </c>
      <c r="S29" s="9"/>
      <c r="T29" s="11">
        <v>713</v>
      </c>
      <c r="U29" s="6"/>
    </row>
    <row r="30" spans="1:21" ht="18.75" customHeight="1">
      <c r="A30" s="5"/>
      <c r="B30" s="205" t="s">
        <v>315</v>
      </c>
      <c r="C30" s="81"/>
      <c r="D30" s="39"/>
      <c r="E30" s="39"/>
      <c r="F30" s="39"/>
      <c r="G30" s="39"/>
      <c r="H30" s="39"/>
      <c r="I30" s="39"/>
      <c r="J30" s="197"/>
      <c r="K30" s="197"/>
      <c r="L30" s="306" t="s">
        <v>146</v>
      </c>
      <c r="M30" s="9">
        <f>SUM(M31:M32)</f>
        <v>23391</v>
      </c>
      <c r="N30" s="9"/>
      <c r="O30" s="11">
        <f>SUM(O31:O32)</f>
        <v>6834</v>
      </c>
      <c r="P30" s="10"/>
      <c r="Q30" s="9">
        <f>SUM(Q31:Q32)</f>
        <v>0</v>
      </c>
      <c r="R30" s="9">
        <f>R31+R32</f>
        <v>24137</v>
      </c>
      <c r="S30" s="9"/>
      <c r="T30" s="11">
        <f>T31+T32</f>
        <v>6760</v>
      </c>
      <c r="U30" s="7"/>
    </row>
    <row r="31" spans="1:23" ht="18.75" customHeight="1">
      <c r="A31" s="68"/>
      <c r="B31" s="81" t="s">
        <v>140</v>
      </c>
      <c r="C31" s="81"/>
      <c r="D31" s="39"/>
      <c r="E31" s="39"/>
      <c r="F31" s="39"/>
      <c r="G31" s="39"/>
      <c r="H31" s="39"/>
      <c r="I31" s="39"/>
      <c r="J31" s="197"/>
      <c r="K31" s="197"/>
      <c r="L31" s="4" t="s">
        <v>147</v>
      </c>
      <c r="M31" s="42">
        <v>8626</v>
      </c>
      <c r="N31" s="42"/>
      <c r="O31" s="198">
        <v>2564</v>
      </c>
      <c r="P31" s="249"/>
      <c r="Q31" s="42"/>
      <c r="R31" s="42">
        <v>9700</v>
      </c>
      <c r="S31" s="42"/>
      <c r="T31" s="198">
        <v>2592</v>
      </c>
      <c r="U31" s="7"/>
      <c r="W31" s="79"/>
    </row>
    <row r="32" spans="1:21" ht="18.75" customHeight="1">
      <c r="A32" s="68"/>
      <c r="B32" s="81" t="s">
        <v>145</v>
      </c>
      <c r="C32" s="81"/>
      <c r="D32" s="39"/>
      <c r="E32" s="39"/>
      <c r="F32" s="39"/>
      <c r="G32" s="39"/>
      <c r="H32" s="39"/>
      <c r="I32" s="39"/>
      <c r="J32" s="197"/>
      <c r="K32" s="197"/>
      <c r="L32" s="4" t="s">
        <v>149</v>
      </c>
      <c r="M32" s="42">
        <v>14765</v>
      </c>
      <c r="N32" s="42"/>
      <c r="O32" s="198">
        <v>4270</v>
      </c>
      <c r="P32" s="249"/>
      <c r="Q32" s="42"/>
      <c r="R32" s="42">
        <v>14437</v>
      </c>
      <c r="S32" s="42"/>
      <c r="T32" s="198">
        <v>4168</v>
      </c>
      <c r="U32" s="7"/>
    </row>
    <row r="33" spans="1:21" ht="18.75" customHeight="1">
      <c r="A33" s="548" t="s">
        <v>340</v>
      </c>
      <c r="B33" s="549"/>
      <c r="C33" s="549"/>
      <c r="D33" s="549"/>
      <c r="E33" s="549"/>
      <c r="F33" s="549"/>
      <c r="G33" s="549"/>
      <c r="H33" s="549"/>
      <c r="I33" s="549"/>
      <c r="J33" s="549"/>
      <c r="K33" s="568"/>
      <c r="L33" s="306" t="s">
        <v>232</v>
      </c>
      <c r="M33" s="9">
        <f>M21+M24+M25+M29-M30</f>
        <v>8227</v>
      </c>
      <c r="N33" s="9"/>
      <c r="O33" s="11">
        <f>O21+O24+O25+O29-O30</f>
        <v>3400</v>
      </c>
      <c r="P33" s="10"/>
      <c r="Q33" s="9">
        <f>Q21+Q24+Q25+Q29-Q30</f>
        <v>0</v>
      </c>
      <c r="R33" s="11">
        <f>R21+R24+R25+R29-R30</f>
        <v>7461</v>
      </c>
      <c r="S33" s="9"/>
      <c r="T33" s="11">
        <f>T21+T24+T25+T29-T30</f>
        <v>4429</v>
      </c>
      <c r="U33" s="7"/>
    </row>
    <row r="34" spans="1:21" ht="18.75" customHeight="1">
      <c r="A34" s="539" t="s">
        <v>306</v>
      </c>
      <c r="B34" s="540"/>
      <c r="C34" s="540"/>
      <c r="D34" s="540"/>
      <c r="E34" s="540"/>
      <c r="F34" s="540"/>
      <c r="G34" s="540"/>
      <c r="H34" s="540"/>
      <c r="I34" s="540"/>
      <c r="J34" s="197"/>
      <c r="K34" s="197"/>
      <c r="L34" s="306" t="s">
        <v>17</v>
      </c>
      <c r="M34" s="42">
        <v>-4339</v>
      </c>
      <c r="N34" s="42"/>
      <c r="O34" s="198">
        <v>-1418</v>
      </c>
      <c r="P34" s="249"/>
      <c r="Q34" s="42"/>
      <c r="R34" s="42">
        <v>-1019</v>
      </c>
      <c r="S34" s="42"/>
      <c r="T34" s="198">
        <v>782</v>
      </c>
      <c r="U34" s="7"/>
    </row>
    <row r="35" spans="1:21" ht="18.75" customHeight="1">
      <c r="A35" s="5"/>
      <c r="B35" s="549" t="s">
        <v>330</v>
      </c>
      <c r="C35" s="549"/>
      <c r="D35" s="549"/>
      <c r="E35" s="549"/>
      <c r="F35" s="549"/>
      <c r="G35" s="549"/>
      <c r="H35" s="549"/>
      <c r="I35" s="549"/>
      <c r="J35" s="197"/>
      <c r="K35" s="197"/>
      <c r="L35" s="306" t="s">
        <v>18</v>
      </c>
      <c r="M35" s="9">
        <f>M33-M34</f>
        <v>12566</v>
      </c>
      <c r="N35" s="9"/>
      <c r="O35" s="11">
        <f>O33-O34</f>
        <v>4818</v>
      </c>
      <c r="P35" s="10"/>
      <c r="Q35" s="9">
        <f>Q33-Q34</f>
        <v>0</v>
      </c>
      <c r="R35" s="9">
        <f>R33-R34</f>
        <v>8480</v>
      </c>
      <c r="S35" s="9"/>
      <c r="T35" s="11">
        <f>T33-T34</f>
        <v>3647</v>
      </c>
      <c r="U35" s="7"/>
    </row>
    <row r="36" spans="1:21" ht="18.75" customHeight="1">
      <c r="A36" s="68"/>
      <c r="B36" s="81" t="s">
        <v>148</v>
      </c>
      <c r="C36" s="81"/>
      <c r="D36" s="39"/>
      <c r="E36" s="39"/>
      <c r="F36" s="39"/>
      <c r="G36" s="39"/>
      <c r="H36" s="39"/>
      <c r="I36" s="39"/>
      <c r="J36" s="197"/>
      <c r="K36" s="197"/>
      <c r="L36" s="4" t="s">
        <v>19</v>
      </c>
      <c r="M36" s="42">
        <v>2284</v>
      </c>
      <c r="N36" s="42"/>
      <c r="O36" s="198">
        <v>797</v>
      </c>
      <c r="P36" s="249"/>
      <c r="Q36" s="42"/>
      <c r="R36" s="42">
        <v>0</v>
      </c>
      <c r="S36" s="42"/>
      <c r="T36" s="198">
        <v>0</v>
      </c>
      <c r="U36" s="7"/>
    </row>
    <row r="37" spans="1:21" ht="18.75" customHeight="1">
      <c r="A37" s="548" t="s">
        <v>329</v>
      </c>
      <c r="B37" s="549"/>
      <c r="C37" s="549"/>
      <c r="D37" s="549"/>
      <c r="E37" s="549"/>
      <c r="F37" s="549"/>
      <c r="G37" s="549"/>
      <c r="H37" s="549"/>
      <c r="I37" s="549"/>
      <c r="J37" s="197"/>
      <c r="K37" s="197"/>
      <c r="L37" s="306" t="s">
        <v>20</v>
      </c>
      <c r="M37" s="9">
        <f>M35-M36</f>
        <v>10282</v>
      </c>
      <c r="N37" s="9"/>
      <c r="O37" s="11">
        <f>O35-O36</f>
        <v>4021</v>
      </c>
      <c r="P37" s="10"/>
      <c r="Q37" s="9">
        <f>Q35-Q36</f>
        <v>0</v>
      </c>
      <c r="R37" s="9">
        <f>R35-R36</f>
        <v>8480</v>
      </c>
      <c r="S37" s="9"/>
      <c r="T37" s="11">
        <f>T35-T36</f>
        <v>3647</v>
      </c>
      <c r="U37" s="7"/>
    </row>
    <row r="38" spans="1:21" s="167" customFormat="1" ht="14.25" customHeight="1">
      <c r="A38" s="181" t="s">
        <v>336</v>
      </c>
      <c r="B38" s="231"/>
      <c r="C38" s="231"/>
      <c r="D38" s="181"/>
      <c r="E38" s="181"/>
      <c r="F38" s="231"/>
      <c r="G38" s="231"/>
      <c r="H38" s="231"/>
      <c r="I38" s="231"/>
      <c r="J38" s="231"/>
      <c r="K38" s="231"/>
      <c r="L38" s="223"/>
      <c r="M38" s="231"/>
      <c r="N38" s="231"/>
      <c r="O38" s="231"/>
      <c r="P38" s="231"/>
      <c r="Q38" s="231"/>
      <c r="R38" s="231"/>
      <c r="S38" s="231"/>
      <c r="T38" s="231"/>
      <c r="U38" s="231"/>
    </row>
    <row r="39" spans="1:21" s="167" customFormat="1" ht="9.75" customHeight="1">
      <c r="A39" s="231"/>
      <c r="B39" s="231"/>
      <c r="C39" s="231"/>
      <c r="D39" s="181"/>
      <c r="E39" s="181"/>
      <c r="F39" s="231"/>
      <c r="G39" s="231"/>
      <c r="H39" s="231"/>
      <c r="I39" s="231"/>
      <c r="J39" s="231"/>
      <c r="K39" s="231"/>
      <c r="L39" s="223"/>
      <c r="M39" s="231"/>
      <c r="N39" s="231"/>
      <c r="O39" s="231"/>
      <c r="P39" s="231"/>
      <c r="Q39" s="231"/>
      <c r="R39" s="231"/>
      <c r="S39" s="231"/>
      <c r="T39" s="231"/>
      <c r="U39" s="231"/>
    </row>
    <row r="40" spans="1:21" s="30" customFormat="1" ht="12.75">
      <c r="A40" s="212"/>
      <c r="C40" s="22"/>
      <c r="D40" s="232"/>
      <c r="E40" s="233"/>
      <c r="F40" s="232"/>
      <c r="G40" s="22"/>
      <c r="H40" s="22"/>
      <c r="I40" s="22"/>
      <c r="J40" s="22"/>
      <c r="M40" s="213"/>
      <c r="N40" s="213"/>
      <c r="O40" s="22"/>
      <c r="P40" s="581" t="s">
        <v>10</v>
      </c>
      <c r="Q40" s="581"/>
      <c r="R40" s="581"/>
      <c r="S40" s="581"/>
      <c r="T40" s="581"/>
      <c r="U40" s="22"/>
    </row>
    <row r="41" spans="1:21" ht="12.75">
      <c r="A41" s="31"/>
      <c r="B41" s="218"/>
      <c r="C41" s="218"/>
      <c r="D41" s="218"/>
      <c r="E41" s="218"/>
      <c r="F41" s="19"/>
      <c r="G41" s="19"/>
      <c r="H41" s="19"/>
      <c r="I41" s="19"/>
      <c r="J41" s="19"/>
      <c r="M41" s="217"/>
      <c r="N41" s="217"/>
      <c r="O41" s="19"/>
      <c r="P41" s="338"/>
      <c r="Q41" s="214"/>
      <c r="R41" s="538" t="s">
        <v>368</v>
      </c>
      <c r="S41" s="538"/>
      <c r="T41" s="538"/>
      <c r="U41" s="19"/>
    </row>
    <row r="42" spans="2:21" ht="21.75" customHeight="1">
      <c r="B42" s="250"/>
      <c r="C42" s="216"/>
      <c r="D42" s="216"/>
      <c r="E42" s="582"/>
      <c r="F42" s="582"/>
      <c r="G42" s="582"/>
      <c r="H42" s="582"/>
      <c r="I42" s="271"/>
      <c r="J42" s="271"/>
      <c r="K42" s="583"/>
      <c r="L42" s="583"/>
      <c r="M42" s="582"/>
      <c r="N42" s="582"/>
      <c r="O42" s="22"/>
      <c r="P42" s="19"/>
      <c r="Q42" s="19"/>
      <c r="R42" s="19"/>
      <c r="S42" s="251" t="s">
        <v>11</v>
      </c>
      <c r="T42" s="19"/>
      <c r="U42" s="19"/>
    </row>
  </sheetData>
  <mergeCells count="32">
    <mergeCell ref="P40:T40"/>
    <mergeCell ref="R41:T41"/>
    <mergeCell ref="E42:H42"/>
    <mergeCell ref="K42:L42"/>
    <mergeCell ref="M42:N42"/>
    <mergeCell ref="A33:K33"/>
    <mergeCell ref="A34:I34"/>
    <mergeCell ref="B35:I35"/>
    <mergeCell ref="A37:I37"/>
    <mergeCell ref="T9:U9"/>
    <mergeCell ref="A11:I11"/>
    <mergeCell ref="B14:I14"/>
    <mergeCell ref="A16:I16"/>
    <mergeCell ref="L8:L9"/>
    <mergeCell ref="R8:U8"/>
    <mergeCell ref="M8:P8"/>
    <mergeCell ref="M9:N9"/>
    <mergeCell ref="O9:P9"/>
    <mergeCell ref="R9:S9"/>
    <mergeCell ref="R1:T1"/>
    <mergeCell ref="I2:L2"/>
    <mergeCell ref="C4:L4"/>
    <mergeCell ref="R7:U7"/>
    <mergeCell ref="H1:L1"/>
    <mergeCell ref="B28:K28"/>
    <mergeCell ref="B26:K26"/>
    <mergeCell ref="B23:K23"/>
    <mergeCell ref="B24:K24"/>
    <mergeCell ref="A8:K9"/>
    <mergeCell ref="A21:I21"/>
    <mergeCell ref="B27:K27"/>
    <mergeCell ref="B22:K22"/>
  </mergeCells>
  <printOptions horizontalCentered="1"/>
  <pageMargins left="0.1968503937007874" right="0.1968503937007874" top="0.7874015748031497" bottom="0.5905511811023623" header="0.5118110236220472"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S43"/>
  <sheetViews>
    <sheetView workbookViewId="0" topLeftCell="A1">
      <selection activeCell="Q45" sqref="Q45"/>
    </sheetView>
  </sheetViews>
  <sheetFormatPr defaultColWidth="9.00390625" defaultRowHeight="12.75"/>
  <cols>
    <col min="1" max="1" width="3.50390625" style="14" customWidth="1"/>
    <col min="2" max="2" width="3.375" style="14" customWidth="1"/>
    <col min="3" max="3" width="2.125" style="14" customWidth="1"/>
    <col min="4" max="4" width="13.00390625" style="30" customWidth="1"/>
    <col min="5" max="5" width="2.375" style="30" customWidth="1"/>
    <col min="6" max="6" width="10.50390625" style="14" customWidth="1"/>
    <col min="7" max="7" width="2.00390625" style="14" customWidth="1"/>
    <col min="8" max="8" width="1.875" style="14" customWidth="1"/>
    <col min="9" max="9" width="10.625" style="14" customWidth="1"/>
    <col min="10" max="10" width="0.12890625" style="14" hidden="1" customWidth="1"/>
    <col min="11" max="11" width="3.875" style="14" customWidth="1"/>
    <col min="12" max="12" width="6.125" style="14" customWidth="1"/>
    <col min="13" max="13" width="9.50390625" style="14" customWidth="1"/>
    <col min="14" max="14" width="7.50390625" style="14" customWidth="1"/>
    <col min="15" max="15" width="2.375" style="14" customWidth="1"/>
    <col min="16" max="16" width="10.625" style="14" hidden="1" customWidth="1"/>
    <col min="17" max="17" width="9.50390625" style="14" customWidth="1"/>
    <col min="18" max="18" width="8.00390625" style="14" customWidth="1"/>
    <col min="19" max="19" width="2.375" style="14" customWidth="1"/>
    <col min="20" max="16384" width="10.625" style="14" customWidth="1"/>
  </cols>
  <sheetData>
    <row r="1" spans="1:19" ht="16.5" customHeight="1">
      <c r="A1" s="170"/>
      <c r="B1" s="171"/>
      <c r="C1" s="26"/>
      <c r="D1" s="172">
        <v>2412009</v>
      </c>
      <c r="E1" s="26"/>
      <c r="F1" s="172"/>
      <c r="G1" s="26"/>
      <c r="H1" s="571">
        <v>1039990928</v>
      </c>
      <c r="I1" s="572"/>
      <c r="J1" s="572"/>
      <c r="K1" s="573"/>
      <c r="L1" s="27"/>
      <c r="M1" s="176"/>
      <c r="N1" s="15"/>
      <c r="O1" s="569" t="s">
        <v>0</v>
      </c>
      <c r="P1" s="569"/>
      <c r="Q1" s="569"/>
      <c r="R1" s="569"/>
      <c r="S1" s="26"/>
    </row>
    <row r="2" spans="1:19" ht="22.5" customHeight="1">
      <c r="A2" s="177" t="s">
        <v>1</v>
      </c>
      <c r="B2" s="178"/>
      <c r="C2" s="26"/>
      <c r="D2" s="20" t="s">
        <v>2</v>
      </c>
      <c r="E2" s="26"/>
      <c r="F2" s="20" t="s">
        <v>3</v>
      </c>
      <c r="G2" s="26"/>
      <c r="H2" s="1"/>
      <c r="I2" s="21" t="s">
        <v>4</v>
      </c>
      <c r="J2" s="21"/>
      <c r="K2" s="18"/>
      <c r="L2" s="27"/>
      <c r="M2" s="15"/>
      <c r="N2" s="23" t="s">
        <v>5</v>
      </c>
      <c r="P2" s="179"/>
      <c r="Q2" s="331">
        <v>3999092</v>
      </c>
      <c r="R2" s="180"/>
      <c r="S2" s="26"/>
    </row>
    <row r="3" spans="1:19" ht="12.75">
      <c r="A3" s="26"/>
      <c r="B3" s="26"/>
      <c r="C3" s="26"/>
      <c r="D3" s="26"/>
      <c r="E3" s="26"/>
      <c r="F3" s="26"/>
      <c r="G3" s="26"/>
      <c r="H3" s="2"/>
      <c r="I3" s="26"/>
      <c r="J3" s="26"/>
      <c r="K3" s="26"/>
      <c r="L3" s="27"/>
      <c r="M3" s="26"/>
      <c r="N3" s="26"/>
      <c r="O3" s="26"/>
      <c r="P3" s="26"/>
      <c r="Q3" s="26"/>
      <c r="R3" s="26"/>
      <c r="S3" s="26"/>
    </row>
    <row r="4" spans="1:19" ht="24.75" customHeight="1">
      <c r="A4" s="181" t="s">
        <v>182</v>
      </c>
      <c r="B4" s="182"/>
      <c r="C4" s="584" t="s">
        <v>341</v>
      </c>
      <c r="D4" s="584"/>
      <c r="E4" s="584"/>
      <c r="F4" s="584"/>
      <c r="G4" s="584"/>
      <c r="H4" s="584"/>
      <c r="I4" s="584"/>
      <c r="J4" s="584"/>
      <c r="K4" s="584"/>
      <c r="L4" s="183"/>
      <c r="M4" s="26"/>
      <c r="N4" s="26"/>
      <c r="O4" s="26"/>
      <c r="P4" s="26"/>
      <c r="Q4" s="26"/>
      <c r="S4" s="26"/>
    </row>
    <row r="5" spans="1:19" ht="15.75" customHeight="1">
      <c r="A5" s="26"/>
      <c r="B5" s="31"/>
      <c r="C5" s="31"/>
      <c r="D5" s="26"/>
      <c r="E5" s="26"/>
      <c r="F5" s="32"/>
      <c r="G5" s="32"/>
      <c r="H5" s="32"/>
      <c r="I5" s="26"/>
      <c r="J5" s="26"/>
      <c r="K5" s="26"/>
      <c r="L5" s="27"/>
      <c r="M5" s="26"/>
      <c r="N5" s="26"/>
      <c r="O5" s="26"/>
      <c r="P5" s="26"/>
      <c r="Q5" s="26"/>
      <c r="S5" s="26"/>
    </row>
    <row r="6" spans="1:19" ht="30.75" customHeight="1">
      <c r="A6" s="184" t="s">
        <v>12</v>
      </c>
      <c r="B6" s="34"/>
      <c r="C6" s="34"/>
      <c r="D6" s="35"/>
      <c r="E6" s="35"/>
      <c r="F6" s="35"/>
      <c r="G6" s="35"/>
      <c r="H6" s="35"/>
      <c r="I6" s="35"/>
      <c r="J6" s="35"/>
      <c r="K6" s="35"/>
      <c r="L6" s="35"/>
      <c r="M6" s="35"/>
      <c r="N6" s="35"/>
      <c r="O6" s="35"/>
      <c r="P6" s="35"/>
      <c r="Q6" s="35"/>
      <c r="R6" s="36"/>
      <c r="S6" s="36"/>
    </row>
    <row r="7" spans="1:19" s="188" customFormat="1" ht="12.75" customHeight="1">
      <c r="A7" s="185"/>
      <c r="B7" s="185"/>
      <c r="C7" s="185"/>
      <c r="D7" s="185"/>
      <c r="E7" s="185"/>
      <c r="F7" s="185"/>
      <c r="G7" s="185"/>
      <c r="H7" s="185"/>
      <c r="I7" s="169"/>
      <c r="J7" s="27"/>
      <c r="K7" s="27"/>
      <c r="L7" s="186" t="s">
        <v>13</v>
      </c>
      <c r="M7" s="537" t="s">
        <v>369</v>
      </c>
      <c r="N7" s="537"/>
      <c r="O7" s="187" t="s">
        <v>14</v>
      </c>
      <c r="P7" s="27"/>
      <c r="Q7" s="585" t="s">
        <v>374</v>
      </c>
      <c r="R7" s="537"/>
      <c r="S7" s="183"/>
    </row>
    <row r="8" spans="1:19" s="30" customFormat="1" ht="23.25" customHeight="1">
      <c r="A8" s="189"/>
      <c r="B8" s="190"/>
      <c r="C8" s="190"/>
      <c r="D8" s="191"/>
      <c r="E8" s="191"/>
      <c r="F8" s="191"/>
      <c r="G8" s="191"/>
      <c r="H8" s="191"/>
      <c r="I8" s="191"/>
      <c r="J8" s="191"/>
      <c r="K8" s="191"/>
      <c r="L8" s="191"/>
      <c r="M8" s="22"/>
      <c r="N8" s="192"/>
      <c r="O8" s="192"/>
      <c r="P8" s="192"/>
      <c r="Q8" s="193"/>
      <c r="R8" s="192"/>
      <c r="S8" s="194" t="s">
        <v>16</v>
      </c>
    </row>
    <row r="9" spans="1:19" ht="22.5" customHeight="1">
      <c r="A9" s="578" t="s">
        <v>191</v>
      </c>
      <c r="B9" s="547"/>
      <c r="C9" s="547"/>
      <c r="D9" s="547"/>
      <c r="E9" s="547"/>
      <c r="F9" s="547"/>
      <c r="G9" s="547"/>
      <c r="H9" s="547"/>
      <c r="I9" s="547"/>
      <c r="J9" s="547"/>
      <c r="K9" s="547"/>
      <c r="L9" s="20" t="s">
        <v>8</v>
      </c>
      <c r="M9" s="450" t="s">
        <v>15</v>
      </c>
      <c r="N9" s="452"/>
      <c r="O9" s="452"/>
      <c r="P9" s="195"/>
      <c r="Q9" s="588" t="s">
        <v>9</v>
      </c>
      <c r="R9" s="589"/>
      <c r="S9" s="196"/>
    </row>
    <row r="10" spans="1:19" ht="22.5" customHeight="1">
      <c r="A10" s="548" t="s">
        <v>322</v>
      </c>
      <c r="B10" s="549"/>
      <c r="C10" s="549"/>
      <c r="D10" s="549"/>
      <c r="E10" s="549"/>
      <c r="F10" s="549"/>
      <c r="G10" s="549"/>
      <c r="H10" s="549"/>
      <c r="I10" s="549"/>
      <c r="J10" s="197"/>
      <c r="K10" s="197"/>
      <c r="L10" s="306" t="s">
        <v>21</v>
      </c>
      <c r="M10" s="551">
        <f>SUM(M11:N22)</f>
        <v>-56825</v>
      </c>
      <c r="N10" s="543"/>
      <c r="O10" s="9"/>
      <c r="P10" s="9"/>
      <c r="Q10" s="551">
        <f>SUM(Q11:R22)</f>
        <v>6023</v>
      </c>
      <c r="R10" s="543"/>
      <c r="S10" s="6"/>
    </row>
    <row r="11" spans="1:19" ht="19.5" customHeight="1">
      <c r="A11" s="68"/>
      <c r="B11" s="81" t="s">
        <v>219</v>
      </c>
      <c r="C11" s="81"/>
      <c r="D11" s="39"/>
      <c r="E11" s="39"/>
      <c r="F11" s="39" t="s">
        <v>360</v>
      </c>
      <c r="G11" s="39"/>
      <c r="H11" s="39"/>
      <c r="I11" s="39"/>
      <c r="J11" s="197"/>
      <c r="K11" s="197"/>
      <c r="L11" s="4" t="s">
        <v>22</v>
      </c>
      <c r="M11" s="541">
        <v>6695</v>
      </c>
      <c r="N11" s="541"/>
      <c r="O11" s="42"/>
      <c r="P11" s="42"/>
      <c r="Q11" s="544">
        <v>6420</v>
      </c>
      <c r="R11" s="541"/>
      <c r="S11" s="7"/>
    </row>
    <row r="12" spans="1:19" ht="19.5" customHeight="1">
      <c r="A12" s="68"/>
      <c r="B12" s="39" t="s">
        <v>40</v>
      </c>
      <c r="C12" s="39"/>
      <c r="D12" s="199"/>
      <c r="E12" s="199"/>
      <c r="F12" s="39"/>
      <c r="G12" s="39"/>
      <c r="H12" s="39"/>
      <c r="I12" s="39"/>
      <c r="J12" s="197"/>
      <c r="K12" s="197"/>
      <c r="L12" s="4" t="s">
        <v>23</v>
      </c>
      <c r="M12" s="541">
        <v>1495</v>
      </c>
      <c r="N12" s="541"/>
      <c r="O12" s="42"/>
      <c r="P12" s="42"/>
      <c r="Q12" s="544">
        <v>1667</v>
      </c>
      <c r="R12" s="541"/>
      <c r="S12" s="7"/>
    </row>
    <row r="13" spans="1:19" ht="19.5" customHeight="1">
      <c r="A13" s="68"/>
      <c r="B13" s="39" t="s">
        <v>220</v>
      </c>
      <c r="C13" s="39"/>
      <c r="D13" s="39"/>
      <c r="E13" s="39"/>
      <c r="F13" s="39"/>
      <c r="G13" s="39"/>
      <c r="H13" s="39"/>
      <c r="I13" s="39"/>
      <c r="J13" s="197"/>
      <c r="K13" s="197"/>
      <c r="L13" s="4" t="s">
        <v>24</v>
      </c>
      <c r="M13" s="541">
        <v>-3434</v>
      </c>
      <c r="N13" s="541"/>
      <c r="O13" s="42"/>
      <c r="P13" s="42"/>
      <c r="Q13" s="544">
        <v>-7033</v>
      </c>
      <c r="R13" s="541"/>
      <c r="S13" s="7"/>
    </row>
    <row r="14" spans="1:19" ht="19.5" customHeight="1">
      <c r="A14" s="68"/>
      <c r="B14" s="81" t="s">
        <v>221</v>
      </c>
      <c r="C14" s="81"/>
      <c r="D14" s="81"/>
      <c r="E14" s="81"/>
      <c r="F14" s="81"/>
      <c r="G14" s="81"/>
      <c r="H14" s="81"/>
      <c r="I14" s="81"/>
      <c r="J14" s="200"/>
      <c r="K14" s="200"/>
      <c r="L14" s="4" t="s">
        <v>25</v>
      </c>
      <c r="M14" s="541">
        <v>9592</v>
      </c>
      <c r="N14" s="541"/>
      <c r="O14" s="42"/>
      <c r="P14" s="42"/>
      <c r="Q14" s="544">
        <v>11708</v>
      </c>
      <c r="R14" s="541"/>
      <c r="S14" s="7"/>
    </row>
    <row r="15" spans="1:19" ht="19.5" customHeight="1">
      <c r="A15" s="68"/>
      <c r="B15" s="542" t="s">
        <v>211</v>
      </c>
      <c r="C15" s="586"/>
      <c r="D15" s="586"/>
      <c r="E15" s="586"/>
      <c r="F15" s="586"/>
      <c r="G15" s="586"/>
      <c r="H15" s="586"/>
      <c r="I15" s="586"/>
      <c r="J15" s="200"/>
      <c r="K15" s="200"/>
      <c r="L15" s="4" t="s">
        <v>26</v>
      </c>
      <c r="M15" s="544">
        <v>-2000</v>
      </c>
      <c r="N15" s="541"/>
      <c r="O15" s="42"/>
      <c r="P15" s="42"/>
      <c r="Q15" s="544">
        <v>-12000</v>
      </c>
      <c r="R15" s="541"/>
      <c r="S15" s="7"/>
    </row>
    <row r="16" spans="1:19" ht="19.5" customHeight="1">
      <c r="A16" s="68"/>
      <c r="B16" s="542" t="s">
        <v>222</v>
      </c>
      <c r="C16" s="586"/>
      <c r="D16" s="586"/>
      <c r="E16" s="586"/>
      <c r="F16" s="586"/>
      <c r="G16" s="586"/>
      <c r="H16" s="586"/>
      <c r="I16" s="586"/>
      <c r="J16" s="197"/>
      <c r="K16" s="197"/>
      <c r="L16" s="4" t="s">
        <v>27</v>
      </c>
      <c r="M16" s="541">
        <v>-53715</v>
      </c>
      <c r="N16" s="541"/>
      <c r="O16" s="42"/>
      <c r="P16" s="42"/>
      <c r="Q16" s="544">
        <v>-29323</v>
      </c>
      <c r="R16" s="541"/>
      <c r="S16" s="7"/>
    </row>
    <row r="17" spans="1:19" ht="19.5" customHeight="1">
      <c r="A17" s="68"/>
      <c r="B17" s="542" t="s">
        <v>223</v>
      </c>
      <c r="C17" s="586"/>
      <c r="D17" s="586"/>
      <c r="E17" s="586"/>
      <c r="F17" s="586"/>
      <c r="G17" s="586"/>
      <c r="H17" s="586"/>
      <c r="I17" s="586"/>
      <c r="J17" s="197"/>
      <c r="K17" s="197"/>
      <c r="L17" s="4" t="s">
        <v>28</v>
      </c>
      <c r="M17" s="541">
        <v>16251</v>
      </c>
      <c r="N17" s="541"/>
      <c r="O17" s="42"/>
      <c r="P17" s="42"/>
      <c r="Q17" s="544">
        <v>8914</v>
      </c>
      <c r="R17" s="541"/>
      <c r="S17" s="7"/>
    </row>
    <row r="18" spans="1:19" ht="19.5" customHeight="1">
      <c r="A18" s="68"/>
      <c r="B18" s="81" t="s">
        <v>224</v>
      </c>
      <c r="C18" s="39"/>
      <c r="D18" s="39"/>
      <c r="E18" s="39"/>
      <c r="F18" s="39"/>
      <c r="G18" s="39"/>
      <c r="H18" s="39"/>
      <c r="I18" s="39"/>
      <c r="J18" s="197"/>
      <c r="K18" s="197"/>
      <c r="L18" s="4" t="s">
        <v>29</v>
      </c>
      <c r="M18" s="541">
        <v>-25501</v>
      </c>
      <c r="N18" s="541"/>
      <c r="O18" s="42"/>
      <c r="P18" s="42"/>
      <c r="Q18" s="544">
        <v>-13258</v>
      </c>
      <c r="R18" s="541"/>
      <c r="S18" s="7"/>
    </row>
    <row r="19" spans="1:19" ht="19.5" customHeight="1">
      <c r="A19" s="68"/>
      <c r="B19" s="81" t="s">
        <v>249</v>
      </c>
      <c r="C19" s="39"/>
      <c r="D19" s="39"/>
      <c r="E19" s="39"/>
      <c r="F19" s="39"/>
      <c r="G19" s="39"/>
      <c r="H19" s="39"/>
      <c r="I19" s="39"/>
      <c r="J19" s="197"/>
      <c r="K19" s="197"/>
      <c r="L19" s="4" t="s">
        <v>30</v>
      </c>
      <c r="M19" s="541">
        <v>-12620</v>
      </c>
      <c r="N19" s="541"/>
      <c r="O19" s="42"/>
      <c r="P19" s="42"/>
      <c r="Q19" s="544">
        <v>36487</v>
      </c>
      <c r="R19" s="541"/>
      <c r="S19" s="7"/>
    </row>
    <row r="20" spans="1:19" ht="19.5" customHeight="1">
      <c r="A20" s="68"/>
      <c r="B20" s="542" t="s">
        <v>225</v>
      </c>
      <c r="C20" s="586"/>
      <c r="D20" s="586"/>
      <c r="E20" s="586"/>
      <c r="F20" s="586"/>
      <c r="G20" s="586"/>
      <c r="H20" s="586"/>
      <c r="I20" s="586"/>
      <c r="J20" s="197"/>
      <c r="K20" s="197"/>
      <c r="L20" s="4" t="s">
        <v>31</v>
      </c>
      <c r="M20" s="541">
        <v>-4199</v>
      </c>
      <c r="N20" s="541"/>
      <c r="O20" s="42"/>
      <c r="P20" s="42"/>
      <c r="Q20" s="544">
        <v>-325</v>
      </c>
      <c r="R20" s="541"/>
      <c r="S20" s="6"/>
    </row>
    <row r="21" spans="1:19" ht="19.5" customHeight="1">
      <c r="A21" s="68"/>
      <c r="B21" s="542" t="s">
        <v>250</v>
      </c>
      <c r="C21" s="586"/>
      <c r="D21" s="586"/>
      <c r="E21" s="586"/>
      <c r="F21" s="586"/>
      <c r="G21" s="586"/>
      <c r="H21" s="586"/>
      <c r="I21" s="586"/>
      <c r="J21" s="197"/>
      <c r="K21" s="197"/>
      <c r="L21" s="4" t="s">
        <v>32</v>
      </c>
      <c r="M21" s="541">
        <v>9726</v>
      </c>
      <c r="N21" s="541"/>
      <c r="O21" s="42"/>
      <c r="P21" s="42"/>
      <c r="Q21" s="544">
        <v>2538</v>
      </c>
      <c r="R21" s="541"/>
      <c r="S21" s="7"/>
    </row>
    <row r="22" spans="1:19" ht="19.5" customHeight="1">
      <c r="A22" s="68"/>
      <c r="B22" s="39" t="s">
        <v>226</v>
      </c>
      <c r="C22" s="81"/>
      <c r="D22" s="39"/>
      <c r="E22" s="39"/>
      <c r="F22" s="39"/>
      <c r="G22" s="39"/>
      <c r="H22" s="39"/>
      <c r="I22" s="39"/>
      <c r="J22" s="197"/>
      <c r="K22" s="197"/>
      <c r="L22" s="4" t="s">
        <v>33</v>
      </c>
      <c r="M22" s="541">
        <v>885</v>
      </c>
      <c r="N22" s="541"/>
      <c r="O22" s="42"/>
      <c r="P22" s="42"/>
      <c r="Q22" s="544">
        <v>228</v>
      </c>
      <c r="R22" s="541"/>
      <c r="S22" s="7"/>
    </row>
    <row r="23" spans="1:19" s="204" customFormat="1" ht="19.5" customHeight="1">
      <c r="A23" s="548" t="s">
        <v>316</v>
      </c>
      <c r="B23" s="549"/>
      <c r="C23" s="549"/>
      <c r="D23" s="549"/>
      <c r="E23" s="549"/>
      <c r="F23" s="549"/>
      <c r="G23" s="549"/>
      <c r="H23" s="549"/>
      <c r="I23" s="549"/>
      <c r="J23" s="549"/>
      <c r="K23" s="568"/>
      <c r="L23" s="306" t="s">
        <v>34</v>
      </c>
      <c r="M23" s="543">
        <f>SUM(M24:N29)</f>
        <v>29647</v>
      </c>
      <c r="N23" s="543"/>
      <c r="O23" s="9"/>
      <c r="P23" s="9"/>
      <c r="Q23" s="551">
        <f>SUM(Q24:R29)</f>
        <v>-7960</v>
      </c>
      <c r="R23" s="543"/>
      <c r="S23" s="6"/>
    </row>
    <row r="24" spans="1:19" ht="19.5" customHeight="1">
      <c r="A24" s="68"/>
      <c r="B24" s="542" t="s">
        <v>212</v>
      </c>
      <c r="C24" s="586"/>
      <c r="D24" s="586"/>
      <c r="E24" s="586"/>
      <c r="F24" s="586"/>
      <c r="G24" s="586"/>
      <c r="H24" s="586"/>
      <c r="I24" s="586"/>
      <c r="J24" s="197"/>
      <c r="K24" s="197"/>
      <c r="L24" s="4" t="s">
        <v>35</v>
      </c>
      <c r="M24" s="541">
        <v>37986</v>
      </c>
      <c r="N24" s="541"/>
      <c r="O24" s="42"/>
      <c r="P24" s="42"/>
      <c r="Q24" s="544">
        <v>-3569</v>
      </c>
      <c r="R24" s="541"/>
      <c r="S24" s="7"/>
    </row>
    <row r="25" spans="1:19" ht="19.5" customHeight="1">
      <c r="A25" s="68"/>
      <c r="B25" s="81" t="s">
        <v>227</v>
      </c>
      <c r="C25" s="205"/>
      <c r="D25" s="199"/>
      <c r="E25" s="199"/>
      <c r="F25" s="199"/>
      <c r="G25" s="199"/>
      <c r="H25" s="199"/>
      <c r="I25" s="199"/>
      <c r="J25" s="203"/>
      <c r="K25" s="203"/>
      <c r="L25" s="4" t="s">
        <v>36</v>
      </c>
      <c r="M25" s="541">
        <v>1052</v>
      </c>
      <c r="N25" s="541"/>
      <c r="O25" s="42"/>
      <c r="P25" s="42"/>
      <c r="Q25" s="544">
        <v>337</v>
      </c>
      <c r="R25" s="541"/>
      <c r="S25" s="7"/>
    </row>
    <row r="26" spans="1:19" ht="19.5" customHeight="1">
      <c r="A26" s="68"/>
      <c r="B26" s="81" t="s">
        <v>228</v>
      </c>
      <c r="C26" s="205"/>
      <c r="D26" s="199"/>
      <c r="E26" s="199"/>
      <c r="F26" s="199"/>
      <c r="G26" s="199"/>
      <c r="H26" s="199"/>
      <c r="I26" s="199"/>
      <c r="J26" s="203"/>
      <c r="K26" s="203"/>
      <c r="L26" s="4" t="s">
        <v>37</v>
      </c>
      <c r="M26" s="541">
        <v>-10087</v>
      </c>
      <c r="N26" s="541"/>
      <c r="O26" s="42"/>
      <c r="P26" s="42"/>
      <c r="Q26" s="544">
        <v>-1506</v>
      </c>
      <c r="R26" s="541"/>
      <c r="S26" s="7"/>
    </row>
    <row r="27" spans="1:19" ht="19.5" customHeight="1">
      <c r="A27" s="68"/>
      <c r="B27" s="542" t="s">
        <v>252</v>
      </c>
      <c r="C27" s="586"/>
      <c r="D27" s="586"/>
      <c r="E27" s="586"/>
      <c r="F27" s="586"/>
      <c r="G27" s="586"/>
      <c r="H27" s="586"/>
      <c r="I27" s="586"/>
      <c r="J27" s="203"/>
      <c r="K27" s="203"/>
      <c r="L27" s="4" t="s">
        <v>38</v>
      </c>
      <c r="M27" s="544">
        <v>-1395</v>
      </c>
      <c r="N27" s="541"/>
      <c r="O27" s="42"/>
      <c r="P27" s="42"/>
      <c r="Q27" s="544">
        <v>-3615</v>
      </c>
      <c r="R27" s="541"/>
      <c r="S27" s="7"/>
    </row>
    <row r="28" spans="1:19" ht="19.5" customHeight="1">
      <c r="A28" s="68"/>
      <c r="B28" s="542" t="s">
        <v>254</v>
      </c>
      <c r="C28" s="586"/>
      <c r="D28" s="586"/>
      <c r="E28" s="586"/>
      <c r="F28" s="586"/>
      <c r="G28" s="586"/>
      <c r="H28" s="586"/>
      <c r="I28" s="586"/>
      <c r="J28" s="203"/>
      <c r="K28" s="203"/>
      <c r="L28" s="4" t="s">
        <v>39</v>
      </c>
      <c r="M28" s="544">
        <v>2091</v>
      </c>
      <c r="N28" s="541"/>
      <c r="O28" s="42"/>
      <c r="P28" s="42"/>
      <c r="Q28" s="544">
        <v>393</v>
      </c>
      <c r="R28" s="541"/>
      <c r="S28" s="7"/>
    </row>
    <row r="29" spans="1:19" ht="19.5" customHeight="1">
      <c r="A29" s="68"/>
      <c r="B29" s="542" t="s">
        <v>226</v>
      </c>
      <c r="C29" s="586"/>
      <c r="D29" s="586"/>
      <c r="E29" s="586"/>
      <c r="F29" s="586"/>
      <c r="G29" s="586"/>
      <c r="H29" s="586"/>
      <c r="I29" s="586"/>
      <c r="J29" s="200"/>
      <c r="K29" s="200"/>
      <c r="L29" s="4" t="s">
        <v>153</v>
      </c>
      <c r="M29" s="541">
        <v>0</v>
      </c>
      <c r="N29" s="541"/>
      <c r="O29" s="42"/>
      <c r="P29" s="42"/>
      <c r="Q29" s="544">
        <v>0</v>
      </c>
      <c r="R29" s="541"/>
      <c r="S29" s="7"/>
    </row>
    <row r="30" spans="1:19" ht="19.5" customHeight="1">
      <c r="A30" s="548" t="s">
        <v>328</v>
      </c>
      <c r="B30" s="549"/>
      <c r="C30" s="549"/>
      <c r="D30" s="549"/>
      <c r="E30" s="549"/>
      <c r="F30" s="549"/>
      <c r="G30" s="549"/>
      <c r="H30" s="549"/>
      <c r="I30" s="549"/>
      <c r="J30" s="197"/>
      <c r="K30" s="197"/>
      <c r="L30" s="306" t="s">
        <v>155</v>
      </c>
      <c r="M30" s="543">
        <f>SUM(M31:N34)</f>
        <v>-152</v>
      </c>
      <c r="N30" s="543"/>
      <c r="O30" s="9"/>
      <c r="P30" s="9"/>
      <c r="Q30" s="551">
        <f>Q31+Q32+Q33+Q34</f>
        <v>67</v>
      </c>
      <c r="R30" s="543"/>
      <c r="S30" s="7"/>
    </row>
    <row r="31" spans="1:19" ht="19.5" customHeight="1">
      <c r="A31" s="68"/>
      <c r="B31" s="81" t="s">
        <v>229</v>
      </c>
      <c r="C31" s="81"/>
      <c r="D31" s="39"/>
      <c r="E31" s="39"/>
      <c r="F31" s="39"/>
      <c r="G31" s="39"/>
      <c r="H31" s="39"/>
      <c r="I31" s="39"/>
      <c r="J31" s="197"/>
      <c r="K31" s="197"/>
      <c r="L31" s="4" t="s">
        <v>156</v>
      </c>
      <c r="M31" s="541">
        <v>0</v>
      </c>
      <c r="N31" s="541"/>
      <c r="O31" s="42"/>
      <c r="P31" s="42"/>
      <c r="Q31" s="544">
        <v>0</v>
      </c>
      <c r="R31" s="541"/>
      <c r="S31" s="7"/>
    </row>
    <row r="32" spans="1:19" ht="19.5" customHeight="1">
      <c r="A32" s="68"/>
      <c r="B32" s="81" t="s">
        <v>251</v>
      </c>
      <c r="C32" s="81"/>
      <c r="D32" s="39"/>
      <c r="E32" s="39"/>
      <c r="F32" s="39"/>
      <c r="G32" s="39"/>
      <c r="H32" s="39"/>
      <c r="I32" s="39"/>
      <c r="J32" s="197"/>
      <c r="K32" s="197"/>
      <c r="L32" s="4" t="s">
        <v>157</v>
      </c>
      <c r="M32" s="541">
        <v>0</v>
      </c>
      <c r="N32" s="541"/>
      <c r="O32" s="42"/>
      <c r="P32" s="42"/>
      <c r="Q32" s="544">
        <v>0</v>
      </c>
      <c r="R32" s="541"/>
      <c r="S32" s="7"/>
    </row>
    <row r="33" spans="1:19" ht="19.5" customHeight="1">
      <c r="A33" s="68"/>
      <c r="B33" s="81" t="s">
        <v>333</v>
      </c>
      <c r="C33" s="81"/>
      <c r="D33" s="39"/>
      <c r="E33" s="39"/>
      <c r="F33" s="39"/>
      <c r="G33" s="39"/>
      <c r="H33" s="39"/>
      <c r="I33" s="39"/>
      <c r="J33" s="197"/>
      <c r="K33" s="197"/>
      <c r="L33" s="4" t="s">
        <v>159</v>
      </c>
      <c r="M33" s="544">
        <v>0</v>
      </c>
      <c r="N33" s="541"/>
      <c r="O33" s="42"/>
      <c r="P33" s="42"/>
      <c r="Q33" s="544">
        <v>0</v>
      </c>
      <c r="R33" s="541"/>
      <c r="S33" s="7"/>
    </row>
    <row r="34" spans="1:19" ht="19.5" customHeight="1">
      <c r="A34" s="68"/>
      <c r="B34" s="81" t="s">
        <v>334</v>
      </c>
      <c r="C34" s="81"/>
      <c r="D34" s="39"/>
      <c r="E34" s="39"/>
      <c r="F34" s="39"/>
      <c r="G34" s="39"/>
      <c r="H34" s="39"/>
      <c r="I34" s="39"/>
      <c r="J34" s="197"/>
      <c r="K34" s="197"/>
      <c r="L34" s="4" t="s">
        <v>160</v>
      </c>
      <c r="M34" s="541">
        <v>-152</v>
      </c>
      <c r="N34" s="541"/>
      <c r="O34" s="42"/>
      <c r="P34" s="42"/>
      <c r="Q34" s="544">
        <v>67</v>
      </c>
      <c r="R34" s="541"/>
      <c r="S34" s="7"/>
    </row>
    <row r="35" spans="1:19" ht="19.5" customHeight="1">
      <c r="A35" s="548" t="s">
        <v>317</v>
      </c>
      <c r="B35" s="549"/>
      <c r="C35" s="549"/>
      <c r="D35" s="549"/>
      <c r="E35" s="549"/>
      <c r="F35" s="549"/>
      <c r="G35" s="549"/>
      <c r="H35" s="549"/>
      <c r="I35" s="549"/>
      <c r="J35" s="197"/>
      <c r="K35" s="197"/>
      <c r="L35" s="306" t="s">
        <v>161</v>
      </c>
      <c r="M35" s="543">
        <f>M30+M23+M10</f>
        <v>-27330</v>
      </c>
      <c r="N35" s="543"/>
      <c r="O35" s="9"/>
      <c r="P35" s="9"/>
      <c r="Q35" s="551">
        <f>Q30+Q23+Q10</f>
        <v>-1870</v>
      </c>
      <c r="R35" s="543"/>
      <c r="S35" s="6"/>
    </row>
    <row r="36" spans="1:19" ht="19.5" customHeight="1">
      <c r="A36" s="539" t="s">
        <v>283</v>
      </c>
      <c r="B36" s="540"/>
      <c r="C36" s="540"/>
      <c r="D36" s="540"/>
      <c r="E36" s="540"/>
      <c r="F36" s="540"/>
      <c r="G36" s="540"/>
      <c r="H36" s="540"/>
      <c r="I36" s="540"/>
      <c r="J36" s="540"/>
      <c r="K36" s="587"/>
      <c r="L36" s="306" t="s">
        <v>233</v>
      </c>
      <c r="M36" s="544">
        <v>36691</v>
      </c>
      <c r="N36" s="541"/>
      <c r="O36" s="42"/>
      <c r="P36" s="42"/>
      <c r="Q36" s="544">
        <v>13907</v>
      </c>
      <c r="R36" s="541"/>
      <c r="S36" s="7"/>
    </row>
    <row r="37" spans="1:19" ht="19.5" customHeight="1">
      <c r="A37" s="548" t="s">
        <v>318</v>
      </c>
      <c r="B37" s="549"/>
      <c r="C37" s="549"/>
      <c r="D37" s="549"/>
      <c r="E37" s="549"/>
      <c r="F37" s="549"/>
      <c r="G37" s="549"/>
      <c r="H37" s="549"/>
      <c r="I37" s="549"/>
      <c r="J37" s="549"/>
      <c r="K37" s="568"/>
      <c r="L37" s="306" t="s">
        <v>253</v>
      </c>
      <c r="M37" s="555">
        <f>M35+M36</f>
        <v>9361</v>
      </c>
      <c r="N37" s="555"/>
      <c r="O37" s="207"/>
      <c r="P37" s="207"/>
      <c r="Q37" s="556">
        <f>Q35+Q36</f>
        <v>12037</v>
      </c>
      <c r="R37" s="555"/>
      <c r="S37" s="8"/>
    </row>
    <row r="38" spans="1:19" ht="6.75" customHeight="1">
      <c r="A38" s="19"/>
      <c r="B38" s="208"/>
      <c r="C38" s="208"/>
      <c r="D38" s="209"/>
      <c r="E38" s="209"/>
      <c r="F38" s="208"/>
      <c r="G38" s="208"/>
      <c r="H38" s="208"/>
      <c r="I38" s="208"/>
      <c r="J38" s="19"/>
      <c r="K38" s="19"/>
      <c r="L38" s="210"/>
      <c r="M38" s="330"/>
      <c r="N38" s="330"/>
      <c r="O38" s="330"/>
      <c r="P38" s="330"/>
      <c r="Q38" s="330"/>
      <c r="R38" s="330"/>
      <c r="S38" s="19"/>
    </row>
    <row r="39" spans="1:19" ht="9.75" customHeight="1">
      <c r="A39" s="211" t="s">
        <v>230</v>
      </c>
      <c r="B39" s="19"/>
      <c r="C39" s="19"/>
      <c r="D39" s="22"/>
      <c r="E39" s="22"/>
      <c r="F39" s="19"/>
      <c r="G39" s="19"/>
      <c r="H39" s="19"/>
      <c r="I39" s="19"/>
      <c r="J39" s="19"/>
      <c r="K39" s="19"/>
      <c r="L39" s="210"/>
      <c r="M39" s="19"/>
      <c r="N39" s="19"/>
      <c r="O39" s="19"/>
      <c r="P39" s="19"/>
      <c r="Q39" s="19"/>
      <c r="R39" s="19"/>
      <c r="S39" s="19"/>
    </row>
    <row r="40" spans="1:19" ht="11.25" customHeight="1">
      <c r="A40" s="31"/>
      <c r="B40" s="19"/>
      <c r="C40" s="19"/>
      <c r="D40" s="22"/>
      <c r="E40" s="22"/>
      <c r="F40" s="19"/>
      <c r="G40" s="19"/>
      <c r="H40" s="19"/>
      <c r="I40" s="19"/>
      <c r="J40" s="19"/>
      <c r="K40" s="19"/>
      <c r="L40" s="210"/>
      <c r="M40" s="19"/>
      <c r="N40" s="19"/>
      <c r="O40" s="19"/>
      <c r="P40" s="19"/>
      <c r="Q40" s="19"/>
      <c r="R40" s="19"/>
      <c r="S40" s="19"/>
    </row>
    <row r="41" spans="1:19" ht="11.25" customHeight="1">
      <c r="A41" s="31"/>
      <c r="B41" s="218"/>
      <c r="C41" s="218"/>
      <c r="D41" s="219"/>
      <c r="E41" s="219"/>
      <c r="F41" s="220"/>
      <c r="G41" s="220"/>
      <c r="H41" s="220"/>
      <c r="I41" s="590"/>
      <c r="J41" s="590"/>
      <c r="K41" s="221"/>
      <c r="L41" s="222"/>
      <c r="N41" s="560" t="s">
        <v>10</v>
      </c>
      <c r="O41" s="560"/>
      <c r="P41" s="560"/>
      <c r="Q41" s="560"/>
      <c r="R41" s="560"/>
      <c r="S41" s="31"/>
    </row>
    <row r="42" spans="1:19" ht="10.5" customHeight="1">
      <c r="A42" s="163"/>
      <c r="B42" s="224"/>
      <c r="C42" s="224"/>
      <c r="D42" s="225"/>
      <c r="E42" s="225"/>
      <c r="F42" s="165"/>
      <c r="G42" s="165"/>
      <c r="H42" s="165"/>
      <c r="I42" s="165"/>
      <c r="J42" s="166"/>
      <c r="K42" s="166"/>
      <c r="L42" s="166"/>
      <c r="N42" s="165" t="s">
        <v>368</v>
      </c>
      <c r="O42" s="165"/>
      <c r="P42" s="165"/>
      <c r="Q42" s="165"/>
      <c r="R42" s="163"/>
      <c r="S42" s="163"/>
    </row>
    <row r="43" spans="1:19" ht="12.75">
      <c r="A43" s="163"/>
      <c r="B43" s="164"/>
      <c r="C43" s="164"/>
      <c r="D43" s="164"/>
      <c r="E43" s="164"/>
      <c r="F43" s="165"/>
      <c r="G43" s="165"/>
      <c r="H43" s="165"/>
      <c r="I43" s="165"/>
      <c r="J43" s="166"/>
      <c r="K43" s="166"/>
      <c r="L43" s="166"/>
      <c r="N43" s="226"/>
      <c r="O43" s="226"/>
      <c r="P43" s="226"/>
      <c r="Q43" s="226" t="s">
        <v>11</v>
      </c>
      <c r="R43" s="227"/>
      <c r="S43" s="163"/>
    </row>
  </sheetData>
  <mergeCells count="81">
    <mergeCell ref="Q33:R33"/>
    <mergeCell ref="Q28:R28"/>
    <mergeCell ref="Q27:R27"/>
    <mergeCell ref="Q29:R29"/>
    <mergeCell ref="Q30:R30"/>
    <mergeCell ref="Q32:R32"/>
    <mergeCell ref="B21:I21"/>
    <mergeCell ref="M27:N27"/>
    <mergeCell ref="M28:N28"/>
    <mergeCell ref="M33:N33"/>
    <mergeCell ref="M30:N30"/>
    <mergeCell ref="M23:N23"/>
    <mergeCell ref="M31:N31"/>
    <mergeCell ref="A30:I30"/>
    <mergeCell ref="Q20:R20"/>
    <mergeCell ref="Q21:R21"/>
    <mergeCell ref="M15:N15"/>
    <mergeCell ref="Q15:R15"/>
    <mergeCell ref="B15:I15"/>
    <mergeCell ref="M19:N19"/>
    <mergeCell ref="Q19:R19"/>
    <mergeCell ref="Q18:R18"/>
    <mergeCell ref="Q22:R22"/>
    <mergeCell ref="H1:K1"/>
    <mergeCell ref="M32:N32"/>
    <mergeCell ref="M13:N13"/>
    <mergeCell ref="M20:N20"/>
    <mergeCell ref="M21:N21"/>
    <mergeCell ref="M22:N22"/>
    <mergeCell ref="B16:I16"/>
    <mergeCell ref="A9:K9"/>
    <mergeCell ref="Q31:R31"/>
    <mergeCell ref="I41:J41"/>
    <mergeCell ref="M14:N14"/>
    <mergeCell ref="M16:N16"/>
    <mergeCell ref="M17:N17"/>
    <mergeCell ref="M26:N26"/>
    <mergeCell ref="M29:N29"/>
    <mergeCell ref="M37:N37"/>
    <mergeCell ref="N41:R41"/>
    <mergeCell ref="Q23:R23"/>
    <mergeCell ref="Q14:R14"/>
    <mergeCell ref="Q37:R37"/>
    <mergeCell ref="Q34:R34"/>
    <mergeCell ref="M35:N35"/>
    <mergeCell ref="Q35:R35"/>
    <mergeCell ref="Q36:R36"/>
    <mergeCell ref="M36:N36"/>
    <mergeCell ref="M34:N34"/>
    <mergeCell ref="O1:R1"/>
    <mergeCell ref="M9:O9"/>
    <mergeCell ref="M10:N10"/>
    <mergeCell ref="M11:N11"/>
    <mergeCell ref="Q9:R9"/>
    <mergeCell ref="Q10:R10"/>
    <mergeCell ref="Q11:R11"/>
    <mergeCell ref="Q26:R26"/>
    <mergeCell ref="M24:N24"/>
    <mergeCell ref="M25:N25"/>
    <mergeCell ref="Q25:R25"/>
    <mergeCell ref="Q24:R24"/>
    <mergeCell ref="A37:K37"/>
    <mergeCell ref="A10:I10"/>
    <mergeCell ref="A23:K23"/>
    <mergeCell ref="A35:I35"/>
    <mergeCell ref="B29:I29"/>
    <mergeCell ref="B28:I28"/>
    <mergeCell ref="B27:I27"/>
    <mergeCell ref="B20:I20"/>
    <mergeCell ref="A36:K36"/>
    <mergeCell ref="B17:I17"/>
    <mergeCell ref="C4:K4"/>
    <mergeCell ref="M7:N7"/>
    <mergeCell ref="Q7:R7"/>
    <mergeCell ref="B24:I24"/>
    <mergeCell ref="M12:N12"/>
    <mergeCell ref="M18:N18"/>
    <mergeCell ref="Q12:R12"/>
    <mergeCell ref="Q13:R13"/>
    <mergeCell ref="Q16:R16"/>
    <mergeCell ref="Q17:R17"/>
  </mergeCells>
  <printOptions horizontalCentered="1"/>
  <pageMargins left="0.5511811023622047" right="0.4330708661417323" top="0.7874015748031497" bottom="0.7874015748031497" header="0.5118110236220472" footer="0.5118110236220472"/>
  <pageSetup fitToHeight="1" fitToWidth="1" horizontalDpi="300" verticalDpi="300" orientation="portrait" paperSize="9" scale="8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workbookViewId="0" topLeftCell="A1">
      <selection activeCell="L30" sqref="L30"/>
    </sheetView>
  </sheetViews>
  <sheetFormatPr defaultColWidth="9.00390625" defaultRowHeight="12.75"/>
  <cols>
    <col min="1" max="1" width="3.375" style="14" customWidth="1"/>
    <col min="2" max="2" width="3.625" style="14" customWidth="1"/>
    <col min="3" max="3" width="2.125" style="14" customWidth="1"/>
    <col min="4" max="4" width="13.125" style="30" customWidth="1"/>
    <col min="5" max="5" width="1.4921875" style="30" customWidth="1"/>
    <col min="6" max="6" width="8.875" style="14" customWidth="1"/>
    <col min="7" max="7" width="0.12890625" style="14" customWidth="1"/>
    <col min="8" max="8" width="2.375" style="14" hidden="1" customWidth="1"/>
    <col min="9" max="9" width="10.375" style="14" hidden="1" customWidth="1"/>
    <col min="10" max="10" width="2.00390625" style="14" hidden="1" customWidth="1"/>
    <col min="11" max="11" width="6.375" style="14" customWidth="1"/>
    <col min="12" max="12" width="8.50390625" style="14" customWidth="1"/>
    <col min="13" max="13" width="3.875" style="14" customWidth="1"/>
    <col min="14" max="14" width="1.12109375" style="14" hidden="1" customWidth="1"/>
    <col min="15" max="15" width="10.625" style="14" hidden="1" customWidth="1"/>
    <col min="16" max="17" width="1.4921875" style="14" customWidth="1"/>
    <col min="18" max="18" width="10.375" style="14" customWidth="1"/>
    <col min="19" max="20" width="1.4921875" style="14" customWidth="1"/>
    <col min="21" max="21" width="9.875" style="14" customWidth="1"/>
    <col min="22" max="22" width="1.37890625" style="14" customWidth="1"/>
    <col min="23" max="23" width="7.875" style="14" customWidth="1"/>
    <col min="24" max="24" width="4.375" style="14" customWidth="1"/>
    <col min="25" max="25" width="1.37890625" style="14" customWidth="1"/>
    <col min="26" max="16384" width="10.625" style="14" customWidth="1"/>
  </cols>
  <sheetData>
    <row r="1" spans="1:25" ht="16.5" customHeight="1">
      <c r="A1" s="170"/>
      <c r="B1" s="171"/>
      <c r="C1" s="26"/>
      <c r="D1" s="172">
        <v>24912009</v>
      </c>
      <c r="E1" s="26"/>
      <c r="F1" s="172"/>
      <c r="G1" s="26"/>
      <c r="H1" s="173"/>
      <c r="I1" s="174"/>
      <c r="J1" s="175"/>
      <c r="K1" s="442"/>
      <c r="L1" s="441" t="s">
        <v>370</v>
      </c>
      <c r="M1" s="569" t="s">
        <v>0</v>
      </c>
      <c r="N1" s="569"/>
      <c r="O1" s="569"/>
      <c r="P1" s="569"/>
      <c r="Q1" s="569"/>
      <c r="R1" s="569"/>
      <c r="S1" s="569"/>
      <c r="T1" s="569"/>
      <c r="U1" s="569"/>
      <c r="V1" s="569"/>
      <c r="W1" s="569"/>
      <c r="X1" s="569"/>
      <c r="Y1" s="26"/>
    </row>
    <row r="2" spans="1:25" ht="16.5">
      <c r="A2" s="177" t="s">
        <v>1</v>
      </c>
      <c r="B2" s="178"/>
      <c r="C2" s="26"/>
      <c r="D2" s="20" t="s">
        <v>2</v>
      </c>
      <c r="E2" s="26"/>
      <c r="F2" s="20" t="s">
        <v>3</v>
      </c>
      <c r="G2" s="26"/>
      <c r="H2" s="17"/>
      <c r="I2" s="21" t="s">
        <v>150</v>
      </c>
      <c r="J2" s="18"/>
      <c r="K2" s="176"/>
      <c r="L2" s="15"/>
      <c r="M2" s="23"/>
      <c r="O2" s="179"/>
      <c r="P2" s="307"/>
      <c r="Q2" s="307"/>
      <c r="R2" s="23" t="s">
        <v>5</v>
      </c>
      <c r="S2" s="307"/>
      <c r="T2" s="307"/>
      <c r="U2" s="605">
        <v>3999092</v>
      </c>
      <c r="V2" s="511"/>
      <c r="W2" s="511"/>
      <c r="X2" s="228"/>
      <c r="Y2" s="26"/>
    </row>
    <row r="3" spans="1:25" ht="6" customHeight="1">
      <c r="A3" s="26"/>
      <c r="B3" s="26"/>
      <c r="C3" s="26"/>
      <c r="D3" s="26"/>
      <c r="E3" s="26"/>
      <c r="F3" s="26"/>
      <c r="G3" s="26"/>
      <c r="H3" s="2"/>
      <c r="I3" s="26"/>
      <c r="J3" s="26"/>
      <c r="K3" s="27"/>
      <c r="L3" s="26"/>
      <c r="M3" s="26"/>
      <c r="N3" s="26"/>
      <c r="O3" s="26"/>
      <c r="P3" s="26"/>
      <c r="Q3" s="26"/>
      <c r="R3" s="26"/>
      <c r="S3" s="26"/>
      <c r="T3" s="26"/>
      <c r="U3" s="26"/>
      <c r="V3" s="26"/>
      <c r="W3" s="26"/>
      <c r="X3" s="26"/>
      <c r="Y3" s="26"/>
    </row>
    <row r="4" spans="1:25" ht="34.5" customHeight="1">
      <c r="A4" s="181" t="s">
        <v>182</v>
      </c>
      <c r="B4" s="182"/>
      <c r="C4" s="584" t="s">
        <v>341</v>
      </c>
      <c r="D4" s="584"/>
      <c r="E4" s="584"/>
      <c r="F4" s="584"/>
      <c r="G4" s="584"/>
      <c r="H4" s="584"/>
      <c r="I4" s="584"/>
      <c r="J4" s="584"/>
      <c r="K4" s="584"/>
      <c r="L4" s="26"/>
      <c r="M4" s="26"/>
      <c r="N4" s="26"/>
      <c r="O4" s="26"/>
      <c r="P4" s="26"/>
      <c r="Q4" s="26"/>
      <c r="R4" s="26"/>
      <c r="S4" s="26"/>
      <c r="T4" s="26"/>
      <c r="U4" s="26"/>
      <c r="V4" s="26"/>
      <c r="W4" s="26"/>
      <c r="Y4" s="26"/>
    </row>
    <row r="5" spans="1:25" ht="30" customHeight="1">
      <c r="A5" s="26"/>
      <c r="B5" s="31"/>
      <c r="C5" s="31"/>
      <c r="D5" s="26"/>
      <c r="E5" s="26"/>
      <c r="F5" s="32"/>
      <c r="G5" s="32"/>
      <c r="H5" s="32"/>
      <c r="I5" s="26"/>
      <c r="J5" s="26"/>
      <c r="K5" s="27"/>
      <c r="L5" s="26"/>
      <c r="M5" s="26"/>
      <c r="N5" s="26"/>
      <c r="O5" s="26"/>
      <c r="P5" s="26"/>
      <c r="Q5" s="26"/>
      <c r="R5" s="26"/>
      <c r="S5" s="26"/>
      <c r="T5" s="26"/>
      <c r="U5" s="26"/>
      <c r="V5" s="26"/>
      <c r="W5" s="26"/>
      <c r="Y5" s="26"/>
    </row>
    <row r="6" spans="1:25" ht="20.25" customHeight="1">
      <c r="A6" s="184" t="s">
        <v>151</v>
      </c>
      <c r="B6" s="34"/>
      <c r="C6" s="34"/>
      <c r="D6" s="35"/>
      <c r="E6" s="35"/>
      <c r="F6" s="35"/>
      <c r="G6" s="35"/>
      <c r="H6" s="35"/>
      <c r="I6" s="35"/>
      <c r="J6" s="35"/>
      <c r="K6" s="35"/>
      <c r="L6" s="35"/>
      <c r="M6" s="35"/>
      <c r="N6" s="35"/>
      <c r="O6" s="35"/>
      <c r="P6" s="35"/>
      <c r="Q6" s="35"/>
      <c r="R6" s="35"/>
      <c r="S6" s="35"/>
      <c r="T6" s="35"/>
      <c r="U6" s="35"/>
      <c r="V6" s="35"/>
      <c r="W6" s="35"/>
      <c r="X6" s="36"/>
      <c r="Y6" s="36"/>
    </row>
    <row r="7" spans="2:25" s="234" customFormat="1" ht="19.5" customHeight="1">
      <c r="B7" s="235"/>
      <c r="C7" s="235"/>
      <c r="D7" s="236"/>
      <c r="E7" s="236"/>
      <c r="F7" s="600" t="s">
        <v>177</v>
      </c>
      <c r="G7" s="600"/>
      <c r="H7" s="600"/>
      <c r="I7" s="600"/>
      <c r="J7" s="600"/>
      <c r="K7" s="600"/>
      <c r="L7" s="498" t="s">
        <v>375</v>
      </c>
      <c r="M7" s="498"/>
      <c r="N7" s="498"/>
      <c r="O7" s="498"/>
      <c r="P7" s="498"/>
      <c r="Q7" s="498"/>
      <c r="R7" s="498"/>
      <c r="S7" s="498"/>
      <c r="T7" s="183"/>
      <c r="U7" s="183"/>
      <c r="V7" s="183"/>
      <c r="W7" s="183"/>
      <c r="X7" s="26"/>
      <c r="Y7" s="26"/>
    </row>
    <row r="8" spans="1:25" ht="20.25" customHeight="1">
      <c r="A8" s="238"/>
      <c r="B8" s="239"/>
      <c r="C8" s="239"/>
      <c r="D8" s="37"/>
      <c r="E8" s="37"/>
      <c r="F8" s="37"/>
      <c r="G8" s="37"/>
      <c r="H8" s="37"/>
      <c r="I8" s="37"/>
      <c r="J8" s="37"/>
      <c r="K8" s="37"/>
      <c r="L8" s="26"/>
      <c r="M8" s="240"/>
      <c r="N8" s="240"/>
      <c r="O8" s="240"/>
      <c r="P8" s="240"/>
      <c r="Q8" s="240"/>
      <c r="R8" s="240"/>
      <c r="S8" s="240"/>
      <c r="T8" s="240"/>
      <c r="U8" s="240"/>
      <c r="V8" s="240"/>
      <c r="W8" s="601" t="s">
        <v>16</v>
      </c>
      <c r="X8" s="601"/>
      <c r="Y8" s="601"/>
    </row>
    <row r="9" spans="1:25" ht="22.5" customHeight="1">
      <c r="A9" s="578" t="s">
        <v>278</v>
      </c>
      <c r="B9" s="547"/>
      <c r="C9" s="547"/>
      <c r="D9" s="547"/>
      <c r="E9" s="229"/>
      <c r="F9" s="229"/>
      <c r="G9" s="229"/>
      <c r="H9" s="229"/>
      <c r="I9" s="229"/>
      <c r="J9" s="229"/>
      <c r="K9" s="241" t="s">
        <v>8</v>
      </c>
      <c r="L9" s="558" t="s">
        <v>279</v>
      </c>
      <c r="M9" s="559"/>
      <c r="N9" s="559"/>
      <c r="O9" s="559"/>
      <c r="P9" s="602"/>
      <c r="Q9" s="578" t="s">
        <v>280</v>
      </c>
      <c r="R9" s="547"/>
      <c r="S9" s="579"/>
      <c r="T9" s="578" t="s">
        <v>281</v>
      </c>
      <c r="U9" s="547"/>
      <c r="V9" s="579"/>
      <c r="W9" s="603" t="s">
        <v>9</v>
      </c>
      <c r="X9" s="604"/>
      <c r="Y9" s="242"/>
    </row>
    <row r="10" spans="1:25" ht="21.75" customHeight="1">
      <c r="A10" s="230"/>
      <c r="B10" s="542" t="s">
        <v>109</v>
      </c>
      <c r="C10" s="542"/>
      <c r="D10" s="542"/>
      <c r="E10" s="542"/>
      <c r="F10" s="202"/>
      <c r="G10" s="202"/>
      <c r="H10" s="202"/>
      <c r="I10" s="202"/>
      <c r="J10" s="197"/>
      <c r="K10" s="4" t="s">
        <v>319</v>
      </c>
      <c r="L10" s="544">
        <v>91897</v>
      </c>
      <c r="M10" s="541"/>
      <c r="N10" s="42">
        <v>85930</v>
      </c>
      <c r="O10" s="42"/>
      <c r="P10" s="249"/>
      <c r="Q10" s="42"/>
      <c r="R10" s="42">
        <v>0</v>
      </c>
      <c r="S10" s="249"/>
      <c r="T10" s="42"/>
      <c r="U10" s="42">
        <v>0</v>
      </c>
      <c r="V10" s="42"/>
      <c r="W10" s="544">
        <f aca="true" t="shared" si="0" ref="W10:W16">L10+R10-U10</f>
        <v>91897</v>
      </c>
      <c r="X10" s="541"/>
      <c r="Y10" s="7"/>
    </row>
    <row r="11" spans="1:25" ht="21.75" customHeight="1">
      <c r="A11" s="68"/>
      <c r="B11" s="39" t="s">
        <v>152</v>
      </c>
      <c r="C11" s="39"/>
      <c r="D11" s="199"/>
      <c r="E11" s="199"/>
      <c r="F11" s="39"/>
      <c r="G11" s="39"/>
      <c r="H11" s="39"/>
      <c r="I11" s="39"/>
      <c r="J11" s="197"/>
      <c r="K11" s="4" t="s">
        <v>320</v>
      </c>
      <c r="L11" s="544">
        <v>149</v>
      </c>
      <c r="M11" s="541"/>
      <c r="N11" s="42"/>
      <c r="O11" s="42"/>
      <c r="P11" s="249"/>
      <c r="Q11" s="42"/>
      <c r="R11" s="42">
        <v>0</v>
      </c>
      <c r="S11" s="249"/>
      <c r="T11" s="42"/>
      <c r="U11" s="42">
        <v>0</v>
      </c>
      <c r="V11" s="42"/>
      <c r="W11" s="544">
        <f t="shared" si="0"/>
        <v>149</v>
      </c>
      <c r="X11" s="541"/>
      <c r="Y11" s="7"/>
    </row>
    <row r="12" spans="1:25" ht="21.75" customHeight="1">
      <c r="A12" s="68"/>
      <c r="B12" s="39" t="s">
        <v>154</v>
      </c>
      <c r="C12" s="39"/>
      <c r="D12" s="39"/>
      <c r="E12" s="39"/>
      <c r="F12" s="39"/>
      <c r="G12" s="39"/>
      <c r="H12" s="39"/>
      <c r="I12" s="39"/>
      <c r="J12" s="197"/>
      <c r="K12" s="4" t="s">
        <v>236</v>
      </c>
      <c r="L12" s="544">
        <v>4172</v>
      </c>
      <c r="M12" s="541"/>
      <c r="N12" s="42"/>
      <c r="O12" s="42"/>
      <c r="P12" s="249"/>
      <c r="Q12" s="42"/>
      <c r="R12" s="42">
        <v>516</v>
      </c>
      <c r="S12" s="249"/>
      <c r="T12" s="42"/>
      <c r="U12" s="42">
        <v>0</v>
      </c>
      <c r="V12" s="42"/>
      <c r="W12" s="544">
        <f t="shared" si="0"/>
        <v>4688</v>
      </c>
      <c r="X12" s="541"/>
      <c r="Y12" s="7"/>
    </row>
    <row r="13" spans="1:25" ht="21.75" customHeight="1">
      <c r="A13" s="68"/>
      <c r="B13" s="542" t="s">
        <v>299</v>
      </c>
      <c r="C13" s="542"/>
      <c r="D13" s="542"/>
      <c r="E13" s="542"/>
      <c r="F13" s="542"/>
      <c r="G13" s="39"/>
      <c r="H13" s="39"/>
      <c r="I13" s="39"/>
      <c r="J13" s="197"/>
      <c r="K13" s="4" t="s">
        <v>237</v>
      </c>
      <c r="L13" s="544">
        <v>6600</v>
      </c>
      <c r="M13" s="541"/>
      <c r="N13" s="42"/>
      <c r="O13" s="42"/>
      <c r="P13" s="249"/>
      <c r="Q13" s="42"/>
      <c r="R13" s="42">
        <v>0</v>
      </c>
      <c r="S13" s="249"/>
      <c r="T13" s="42"/>
      <c r="U13" s="42">
        <v>0</v>
      </c>
      <c r="V13" s="42"/>
      <c r="W13" s="544">
        <f t="shared" si="0"/>
        <v>6600</v>
      </c>
      <c r="X13" s="541"/>
      <c r="Y13" s="7"/>
    </row>
    <row r="14" spans="1:25" ht="21.75" customHeight="1">
      <c r="A14" s="68"/>
      <c r="B14" s="39" t="s">
        <v>158</v>
      </c>
      <c r="C14" s="39"/>
      <c r="D14" s="39"/>
      <c r="E14" s="39"/>
      <c r="F14" s="39"/>
      <c r="G14" s="39"/>
      <c r="H14" s="39"/>
      <c r="I14" s="39"/>
      <c r="J14" s="197"/>
      <c r="K14" s="4" t="s">
        <v>238</v>
      </c>
      <c r="L14" s="544">
        <v>6127</v>
      </c>
      <c r="M14" s="541"/>
      <c r="N14" s="42"/>
      <c r="O14" s="42"/>
      <c r="P14" s="249"/>
      <c r="Q14" s="42"/>
      <c r="R14" s="42">
        <v>9813</v>
      </c>
      <c r="S14" s="249"/>
      <c r="T14" s="42"/>
      <c r="U14" s="42">
        <v>0</v>
      </c>
      <c r="V14" s="42"/>
      <c r="W14" s="544">
        <f t="shared" si="0"/>
        <v>15940</v>
      </c>
      <c r="X14" s="541"/>
      <c r="Y14" s="7"/>
    </row>
    <row r="15" spans="1:25" ht="21.75" customHeight="1">
      <c r="A15" s="230"/>
      <c r="B15" s="542" t="s">
        <v>321</v>
      </c>
      <c r="C15" s="542"/>
      <c r="D15" s="542"/>
      <c r="E15" s="542"/>
      <c r="F15" s="542"/>
      <c r="G15" s="202"/>
      <c r="H15" s="202"/>
      <c r="I15" s="202"/>
      <c r="J15" s="197"/>
      <c r="K15" s="4" t="s">
        <v>239</v>
      </c>
      <c r="L15" s="544">
        <v>10329</v>
      </c>
      <c r="M15" s="541"/>
      <c r="N15" s="42"/>
      <c r="O15" s="42"/>
      <c r="P15" s="249"/>
      <c r="Q15" s="42"/>
      <c r="R15" s="42">
        <v>8480</v>
      </c>
      <c r="S15" s="249"/>
      <c r="T15" s="42"/>
      <c r="U15" s="42">
        <v>10329</v>
      </c>
      <c r="V15" s="42"/>
      <c r="W15" s="544">
        <f t="shared" si="0"/>
        <v>8480</v>
      </c>
      <c r="X15" s="541"/>
      <c r="Y15" s="7"/>
    </row>
    <row r="16" spans="1:25" ht="21.75" customHeight="1">
      <c r="A16" s="230"/>
      <c r="B16" s="542" t="s">
        <v>289</v>
      </c>
      <c r="C16" s="542"/>
      <c r="D16" s="542"/>
      <c r="E16" s="542"/>
      <c r="F16" s="542"/>
      <c r="G16" s="202"/>
      <c r="H16" s="202"/>
      <c r="I16" s="202"/>
      <c r="J16" s="197"/>
      <c r="K16" s="4" t="s">
        <v>240</v>
      </c>
      <c r="L16" s="544">
        <v>0</v>
      </c>
      <c r="M16" s="541"/>
      <c r="N16" s="42"/>
      <c r="O16" s="42"/>
      <c r="P16" s="249"/>
      <c r="Q16" s="42"/>
      <c r="R16" s="42">
        <v>0</v>
      </c>
      <c r="S16" s="249"/>
      <c r="T16" s="42"/>
      <c r="U16" s="42">
        <v>0</v>
      </c>
      <c r="V16" s="42"/>
      <c r="W16" s="544">
        <f t="shared" si="0"/>
        <v>0</v>
      </c>
      <c r="X16" s="541"/>
      <c r="Y16" s="7"/>
    </row>
    <row r="17" spans="1:25" s="204" customFormat="1" ht="21.75" customHeight="1">
      <c r="A17" s="548" t="s">
        <v>326</v>
      </c>
      <c r="B17" s="549"/>
      <c r="C17" s="549"/>
      <c r="D17" s="549"/>
      <c r="E17" s="549"/>
      <c r="F17" s="549"/>
      <c r="G17" s="202"/>
      <c r="H17" s="202"/>
      <c r="I17" s="202"/>
      <c r="J17" s="206"/>
      <c r="K17" s="4" t="s">
        <v>241</v>
      </c>
      <c r="L17" s="551">
        <f>SUM(L18:M23)</f>
        <v>0</v>
      </c>
      <c r="M17" s="543"/>
      <c r="N17" s="9"/>
      <c r="O17" s="9"/>
      <c r="P17" s="10"/>
      <c r="Q17" s="9"/>
      <c r="R17" s="9">
        <f>SUM(R18:R20)</f>
        <v>0</v>
      </c>
      <c r="S17" s="10"/>
      <c r="T17" s="9"/>
      <c r="U17" s="9">
        <f>SUM(U18:U20)</f>
        <v>0</v>
      </c>
      <c r="V17" s="9"/>
      <c r="W17" s="551">
        <f>SUM(W18:X20)</f>
        <v>0</v>
      </c>
      <c r="X17" s="543"/>
      <c r="Y17" s="6"/>
    </row>
    <row r="18" spans="1:25" ht="21.75" customHeight="1">
      <c r="A18" s="68"/>
      <c r="B18" s="591" t="s">
        <v>339</v>
      </c>
      <c r="C18" s="591"/>
      <c r="D18" s="591"/>
      <c r="E18" s="591"/>
      <c r="F18" s="591"/>
      <c r="G18" s="201"/>
      <c r="H18" s="201"/>
      <c r="I18" s="201"/>
      <c r="J18" s="200"/>
      <c r="K18" s="4" t="s">
        <v>255</v>
      </c>
      <c r="L18" s="544">
        <v>0</v>
      </c>
      <c r="M18" s="541"/>
      <c r="N18" s="42"/>
      <c r="O18" s="42"/>
      <c r="P18" s="249"/>
      <c r="Q18" s="42"/>
      <c r="R18" s="42">
        <v>0</v>
      </c>
      <c r="S18" s="249"/>
      <c r="T18" s="42"/>
      <c r="U18" s="42">
        <v>0</v>
      </c>
      <c r="V18" s="42"/>
      <c r="W18" s="544">
        <f aca="true" t="shared" si="1" ref="W18:W23">L18+R18+U18</f>
        <v>0</v>
      </c>
      <c r="X18" s="541"/>
      <c r="Y18" s="7"/>
    </row>
    <row r="19" spans="1:25" ht="21.75" customHeight="1">
      <c r="A19" s="68"/>
      <c r="B19" s="591" t="s">
        <v>290</v>
      </c>
      <c r="C19" s="591"/>
      <c r="D19" s="591"/>
      <c r="E19" s="591"/>
      <c r="F19" s="591"/>
      <c r="G19" s="201"/>
      <c r="H19" s="201"/>
      <c r="I19" s="201"/>
      <c r="J19" s="200"/>
      <c r="K19" s="4" t="s">
        <v>258</v>
      </c>
      <c r="L19" s="544">
        <v>0</v>
      </c>
      <c r="M19" s="541"/>
      <c r="N19" s="42"/>
      <c r="O19" s="42"/>
      <c r="P19" s="249"/>
      <c r="Q19" s="42"/>
      <c r="R19" s="42">
        <v>0</v>
      </c>
      <c r="S19" s="249"/>
      <c r="T19" s="42"/>
      <c r="U19" s="42">
        <v>0</v>
      </c>
      <c r="V19" s="42"/>
      <c r="W19" s="544">
        <f t="shared" si="1"/>
        <v>0</v>
      </c>
      <c r="X19" s="541"/>
      <c r="Y19" s="7"/>
    </row>
    <row r="20" spans="1:25" ht="21.75" customHeight="1">
      <c r="A20" s="68"/>
      <c r="B20" s="591" t="s">
        <v>292</v>
      </c>
      <c r="C20" s="591"/>
      <c r="D20" s="591"/>
      <c r="E20" s="591"/>
      <c r="F20" s="591"/>
      <c r="G20" s="201"/>
      <c r="H20" s="201"/>
      <c r="I20" s="201"/>
      <c r="J20" s="200"/>
      <c r="K20" s="4" t="s">
        <v>259</v>
      </c>
      <c r="L20" s="544">
        <v>0</v>
      </c>
      <c r="M20" s="541"/>
      <c r="N20" s="42"/>
      <c r="O20" s="42"/>
      <c r="P20" s="249"/>
      <c r="Q20" s="42"/>
      <c r="R20" s="42">
        <v>0</v>
      </c>
      <c r="S20" s="249"/>
      <c r="T20" s="42"/>
      <c r="U20" s="42">
        <v>0</v>
      </c>
      <c r="V20" s="42"/>
      <c r="W20" s="544">
        <f t="shared" si="1"/>
        <v>0</v>
      </c>
      <c r="X20" s="541"/>
      <c r="Y20" s="7"/>
    </row>
    <row r="21" spans="1:25" ht="21.75" customHeight="1">
      <c r="A21" s="68"/>
      <c r="B21" s="542" t="s">
        <v>294</v>
      </c>
      <c r="C21" s="542"/>
      <c r="D21" s="542"/>
      <c r="E21" s="542"/>
      <c r="F21" s="542"/>
      <c r="G21" s="39"/>
      <c r="H21" s="39"/>
      <c r="I21" s="39"/>
      <c r="J21" s="197"/>
      <c r="K21" s="4" t="s">
        <v>260</v>
      </c>
      <c r="L21" s="544">
        <v>0</v>
      </c>
      <c r="M21" s="541"/>
      <c r="N21" s="42"/>
      <c r="O21" s="42"/>
      <c r="P21" s="249"/>
      <c r="Q21" s="42"/>
      <c r="R21" s="42">
        <v>0</v>
      </c>
      <c r="S21" s="249"/>
      <c r="T21" s="42"/>
      <c r="U21" s="42">
        <v>0</v>
      </c>
      <c r="V21" s="42"/>
      <c r="W21" s="544">
        <f t="shared" si="1"/>
        <v>0</v>
      </c>
      <c r="X21" s="541"/>
      <c r="Y21" s="7"/>
    </row>
    <row r="22" spans="1:25" ht="21.75" customHeight="1">
      <c r="A22" s="68"/>
      <c r="B22" s="542" t="s">
        <v>296</v>
      </c>
      <c r="C22" s="542"/>
      <c r="D22" s="542"/>
      <c r="E22" s="542"/>
      <c r="F22" s="542"/>
      <c r="G22" s="542"/>
      <c r="H22" s="542"/>
      <c r="I22" s="542"/>
      <c r="J22" s="567"/>
      <c r="K22" s="4" t="s">
        <v>291</v>
      </c>
      <c r="L22" s="544">
        <v>0</v>
      </c>
      <c r="M22" s="541"/>
      <c r="N22" s="42"/>
      <c r="O22" s="42"/>
      <c r="P22" s="249"/>
      <c r="Q22" s="42"/>
      <c r="R22" s="42">
        <v>0</v>
      </c>
      <c r="S22" s="249"/>
      <c r="T22" s="42"/>
      <c r="U22" s="42">
        <v>0</v>
      </c>
      <c r="V22" s="42"/>
      <c r="W22" s="544">
        <f t="shared" si="1"/>
        <v>0</v>
      </c>
      <c r="X22" s="541"/>
      <c r="Y22" s="7"/>
    </row>
    <row r="23" spans="1:25" ht="21.75" customHeight="1">
      <c r="A23" s="68"/>
      <c r="B23" s="39" t="s">
        <v>213</v>
      </c>
      <c r="C23" s="39"/>
      <c r="D23" s="39"/>
      <c r="E23" s="39"/>
      <c r="F23" s="39"/>
      <c r="G23" s="39"/>
      <c r="H23" s="39"/>
      <c r="I23" s="39"/>
      <c r="J23" s="197"/>
      <c r="K23" s="4" t="s">
        <v>293</v>
      </c>
      <c r="L23" s="544">
        <v>0</v>
      </c>
      <c r="M23" s="541"/>
      <c r="N23" s="42"/>
      <c r="O23" s="42"/>
      <c r="P23" s="249"/>
      <c r="Q23" s="42"/>
      <c r="R23" s="42">
        <v>0</v>
      </c>
      <c r="S23" s="249"/>
      <c r="T23" s="42"/>
      <c r="U23" s="42">
        <v>0</v>
      </c>
      <c r="V23" s="42"/>
      <c r="W23" s="544">
        <f t="shared" si="1"/>
        <v>0</v>
      </c>
      <c r="X23" s="541"/>
      <c r="Y23" s="7"/>
    </row>
    <row r="24" spans="1:25" s="204" customFormat="1" ht="29.25" customHeight="1">
      <c r="A24" s="548" t="s">
        <v>327</v>
      </c>
      <c r="B24" s="549"/>
      <c r="C24" s="549"/>
      <c r="D24" s="549"/>
      <c r="E24" s="549"/>
      <c r="F24" s="549"/>
      <c r="G24" s="549"/>
      <c r="H24" s="549"/>
      <c r="I24" s="549"/>
      <c r="J24" s="203"/>
      <c r="K24" s="306" t="s">
        <v>295</v>
      </c>
      <c r="L24" s="551">
        <f>L21+L22+L23+SUM(L10:M17)</f>
        <v>119274</v>
      </c>
      <c r="M24" s="543"/>
      <c r="N24" s="9"/>
      <c r="O24" s="9"/>
      <c r="P24" s="10"/>
      <c r="Q24" s="551">
        <f>R21+R22+R23+SUM(Q10:R17)</f>
        <v>18809</v>
      </c>
      <c r="R24" s="543"/>
      <c r="S24" s="10"/>
      <c r="T24" s="551">
        <f>U21+U22+U23+SUM(T10:U17)</f>
        <v>10329</v>
      </c>
      <c r="U24" s="543"/>
      <c r="V24" s="9"/>
      <c r="W24" s="551">
        <f>W21+W22+W23+SUM(W10:X17)</f>
        <v>127754</v>
      </c>
      <c r="X24" s="543"/>
      <c r="Y24" s="6"/>
    </row>
    <row r="25" spans="1:25" s="167" customFormat="1" ht="15" customHeight="1">
      <c r="A25" s="181" t="s">
        <v>336</v>
      </c>
      <c r="B25" s="231"/>
      <c r="C25" s="231"/>
      <c r="D25" s="181"/>
      <c r="E25" s="181"/>
      <c r="F25" s="231"/>
      <c r="G25" s="231"/>
      <c r="H25" s="231"/>
      <c r="I25" s="231"/>
      <c r="J25" s="231"/>
      <c r="K25" s="223"/>
      <c r="L25" s="231"/>
      <c r="M25" s="231"/>
      <c r="N25" s="231"/>
      <c r="O25" s="231"/>
      <c r="P25" s="231"/>
      <c r="Q25" s="231"/>
      <c r="R25" s="231"/>
      <c r="S25" s="231"/>
      <c r="T25" s="231"/>
      <c r="U25" s="231"/>
      <c r="V25" s="231"/>
      <c r="W25" s="231"/>
      <c r="X25" s="231"/>
      <c r="Y25" s="231"/>
    </row>
    <row r="26" spans="1:25" s="167" customFormat="1" ht="15" customHeight="1">
      <c r="A26" s="181"/>
      <c r="B26" s="231"/>
      <c r="C26" s="231"/>
      <c r="D26" s="181"/>
      <c r="E26" s="181"/>
      <c r="F26" s="231"/>
      <c r="G26" s="231"/>
      <c r="H26" s="231"/>
      <c r="I26" s="231"/>
      <c r="J26" s="231"/>
      <c r="K26" s="223"/>
      <c r="L26" s="231"/>
      <c r="M26" s="231"/>
      <c r="N26" s="231"/>
      <c r="O26" s="231"/>
      <c r="P26" s="231"/>
      <c r="Q26" s="231"/>
      <c r="R26" s="231"/>
      <c r="S26" s="231"/>
      <c r="T26" s="231"/>
      <c r="U26" s="231"/>
      <c r="V26" s="231"/>
      <c r="W26" s="231"/>
      <c r="X26" s="231"/>
      <c r="Y26" s="231"/>
    </row>
    <row r="27" spans="1:25" s="318" customFormat="1" ht="20.25" customHeight="1">
      <c r="A27" s="314"/>
      <c r="B27" s="315"/>
      <c r="C27" s="315"/>
      <c r="D27" s="315" t="s">
        <v>163</v>
      </c>
      <c r="E27" s="315"/>
      <c r="F27" s="315"/>
      <c r="G27" s="315"/>
      <c r="H27" s="315"/>
      <c r="I27" s="315"/>
      <c r="J27" s="315"/>
      <c r="K27" s="316"/>
      <c r="L27" s="595" t="s">
        <v>15</v>
      </c>
      <c r="M27" s="596"/>
      <c r="N27" s="319"/>
      <c r="O27" s="319"/>
      <c r="P27" s="597" t="s">
        <v>9</v>
      </c>
      <c r="Q27" s="598"/>
      <c r="R27" s="599"/>
      <c r="S27" s="317"/>
      <c r="T27" s="317"/>
      <c r="U27" s="317"/>
      <c r="V27" s="317"/>
      <c r="W27" s="317"/>
      <c r="X27" s="317"/>
      <c r="Y27" s="317"/>
    </row>
    <row r="28" spans="1:23" s="204" customFormat="1" ht="21.75" customHeight="1">
      <c r="A28" s="5"/>
      <c r="B28" s="549" t="s">
        <v>284</v>
      </c>
      <c r="C28" s="549"/>
      <c r="D28" s="549"/>
      <c r="E28" s="549"/>
      <c r="F28" s="549"/>
      <c r="G28" s="549"/>
      <c r="H28" s="549"/>
      <c r="I28" s="202"/>
      <c r="J28" s="203"/>
      <c r="K28" s="306" t="s">
        <v>297</v>
      </c>
      <c r="L28" s="551">
        <v>120402</v>
      </c>
      <c r="M28" s="543"/>
      <c r="N28" s="9"/>
      <c r="O28" s="9"/>
      <c r="P28" s="11"/>
      <c r="Q28" s="543">
        <v>122795</v>
      </c>
      <c r="R28" s="593"/>
      <c r="U28" s="594"/>
      <c r="V28" s="594"/>
      <c r="W28" s="594"/>
    </row>
    <row r="29" spans="1:18" s="204" customFormat="1" ht="21.75" customHeight="1">
      <c r="A29" s="230"/>
      <c r="B29" s="549" t="s">
        <v>285</v>
      </c>
      <c r="C29" s="549"/>
      <c r="D29" s="549"/>
      <c r="E29" s="549"/>
      <c r="F29" s="549"/>
      <c r="G29" s="549"/>
      <c r="H29" s="549"/>
      <c r="I29" s="549"/>
      <c r="J29" s="203"/>
      <c r="K29" s="306" t="s">
        <v>298</v>
      </c>
      <c r="L29" s="551">
        <v>28</v>
      </c>
      <c r="M29" s="543"/>
      <c r="N29" s="9"/>
      <c r="O29" s="9"/>
      <c r="P29" s="11"/>
      <c r="Q29" s="543">
        <v>23</v>
      </c>
      <c r="R29" s="593"/>
    </row>
    <row r="30" s="169" customFormat="1" ht="9.75">
      <c r="D30" s="308"/>
    </row>
    <row r="31" spans="1:4" s="169" customFormat="1" ht="9.75">
      <c r="A31" s="169" t="s">
        <v>286</v>
      </c>
      <c r="D31" s="308"/>
    </row>
    <row r="33" spans="4:21" s="169" customFormat="1" ht="9.75">
      <c r="D33" s="45"/>
      <c r="U33" s="169" t="s">
        <v>10</v>
      </c>
    </row>
    <row r="34" spans="4:5" s="169" customFormat="1" ht="9.75">
      <c r="D34" s="45"/>
      <c r="E34" s="308"/>
    </row>
    <row r="35" spans="4:26" s="169" customFormat="1" ht="12">
      <c r="D35" s="45"/>
      <c r="E35" s="308"/>
      <c r="U35" s="592" t="s">
        <v>368</v>
      </c>
      <c r="V35" s="592"/>
      <c r="W35" s="592"/>
      <c r="X35" s="592"/>
      <c r="Y35" s="268"/>
      <c r="Z35" s="268"/>
    </row>
    <row r="36" spans="4:23" s="169" customFormat="1" ht="9.75">
      <c r="D36" s="45"/>
      <c r="E36" s="308"/>
      <c r="V36" s="309" t="s">
        <v>87</v>
      </c>
      <c r="W36" s="168" t="s">
        <v>217</v>
      </c>
    </row>
    <row r="37" spans="4:5" s="169" customFormat="1" ht="9.75">
      <c r="D37" s="308"/>
      <c r="E37" s="308"/>
    </row>
  </sheetData>
  <mergeCells count="64">
    <mergeCell ref="W11:X11"/>
    <mergeCell ref="W12:X12"/>
    <mergeCell ref="W13:X13"/>
    <mergeCell ref="L23:M23"/>
    <mergeCell ref="L12:M12"/>
    <mergeCell ref="W15:X15"/>
    <mergeCell ref="W17:X17"/>
    <mergeCell ref="W21:X21"/>
    <mergeCell ref="W22:X22"/>
    <mergeCell ref="L22:M22"/>
    <mergeCell ref="M1:X1"/>
    <mergeCell ref="U2:W2"/>
    <mergeCell ref="W23:X23"/>
    <mergeCell ref="L13:M13"/>
    <mergeCell ref="W16:X16"/>
    <mergeCell ref="W18:X18"/>
    <mergeCell ref="L14:M14"/>
    <mergeCell ref="W14:X14"/>
    <mergeCell ref="L18:M18"/>
    <mergeCell ref="L11:M11"/>
    <mergeCell ref="F7:K7"/>
    <mergeCell ref="B10:E10"/>
    <mergeCell ref="L10:M10"/>
    <mergeCell ref="W8:Y8"/>
    <mergeCell ref="A9:D9"/>
    <mergeCell ref="L9:P9"/>
    <mergeCell ref="Q9:S9"/>
    <mergeCell ref="T9:V9"/>
    <mergeCell ref="W9:X9"/>
    <mergeCell ref="W10:X10"/>
    <mergeCell ref="B15:F15"/>
    <mergeCell ref="L15:M15"/>
    <mergeCell ref="B16:F16"/>
    <mergeCell ref="L17:M17"/>
    <mergeCell ref="L16:M16"/>
    <mergeCell ref="A17:F17"/>
    <mergeCell ref="W19:X19"/>
    <mergeCell ref="W20:X20"/>
    <mergeCell ref="L19:M19"/>
    <mergeCell ref="U28:W28"/>
    <mergeCell ref="L24:M24"/>
    <mergeCell ref="L27:M27"/>
    <mergeCell ref="P27:R27"/>
    <mergeCell ref="W24:X24"/>
    <mergeCell ref="Q24:R24"/>
    <mergeCell ref="T24:U24"/>
    <mergeCell ref="B19:F19"/>
    <mergeCell ref="L20:M20"/>
    <mergeCell ref="B29:I29"/>
    <mergeCell ref="B20:F20"/>
    <mergeCell ref="B21:F21"/>
    <mergeCell ref="B22:J22"/>
    <mergeCell ref="A24:I24"/>
    <mergeCell ref="L21:M21"/>
    <mergeCell ref="B18:F18"/>
    <mergeCell ref="U35:X35"/>
    <mergeCell ref="L7:S7"/>
    <mergeCell ref="C4:K4"/>
    <mergeCell ref="B13:F13"/>
    <mergeCell ref="Q29:R29"/>
    <mergeCell ref="B28:H28"/>
    <mergeCell ref="L28:M28"/>
    <mergeCell ref="Q28:R28"/>
    <mergeCell ref="L29:M29"/>
  </mergeCells>
  <printOptions/>
  <pageMargins left="0.75" right="0.75" top="1" bottom="1" header="0.5" footer="0.5"/>
  <pageSetup fitToHeight="1" fitToWidth="1" horizontalDpi="300" verticalDpi="300" orientation="portrait" scale="8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27"/>
  <sheetViews>
    <sheetView tabSelected="1" workbookViewId="0" topLeftCell="A1">
      <selection activeCell="S28" sqref="S28"/>
    </sheetView>
  </sheetViews>
  <sheetFormatPr defaultColWidth="9.00390625" defaultRowHeight="12.75"/>
  <cols>
    <col min="1" max="1" width="2.50390625" style="14" customWidth="1"/>
    <col min="2" max="2" width="3.50390625" style="14" customWidth="1"/>
    <col min="3" max="3" width="2.125" style="14" customWidth="1"/>
    <col min="4" max="4" width="12.375" style="30" customWidth="1"/>
    <col min="5" max="5" width="2.125" style="30" customWidth="1"/>
    <col min="6" max="6" width="12.625" style="14" customWidth="1"/>
    <col min="7" max="7" width="2.125" style="14" customWidth="1"/>
    <col min="8" max="8" width="2.375" style="14" customWidth="1"/>
    <col min="9" max="9" width="10.00390625" style="14" customWidth="1"/>
    <col min="10" max="10" width="2.125" style="14" customWidth="1"/>
    <col min="11" max="11" width="6.375" style="14" customWidth="1"/>
    <col min="12" max="12" width="8.50390625" style="14" customWidth="1"/>
    <col min="13" max="13" width="8.00390625" style="14" customWidth="1"/>
    <col min="14" max="14" width="1.12109375" style="14" customWidth="1"/>
    <col min="15" max="15" width="10.625" style="14" hidden="1" customWidth="1"/>
    <col min="16" max="16" width="10.625" style="14" customWidth="1"/>
    <col min="17" max="17" width="9.875" style="14" customWidth="1"/>
    <col min="18" max="18" width="2.875" style="14" customWidth="1"/>
    <col min="19" max="16384" width="10.625" style="14" customWidth="1"/>
  </cols>
  <sheetData>
    <row r="1" spans="1:18" ht="15.75" customHeight="1">
      <c r="A1" s="340"/>
      <c r="B1" s="341"/>
      <c r="C1" s="342"/>
      <c r="D1" s="172">
        <v>2412009</v>
      </c>
      <c r="E1" s="342"/>
      <c r="F1" s="343"/>
      <c r="G1" s="342"/>
      <c r="H1" s="344"/>
      <c r="I1" s="439" t="s">
        <v>370</v>
      </c>
      <c r="J1" s="345"/>
      <c r="K1" s="346"/>
      <c r="L1" s="346"/>
      <c r="M1" s="347"/>
      <c r="N1" s="347"/>
      <c r="O1" s="347"/>
      <c r="P1" s="569" t="s">
        <v>0</v>
      </c>
      <c r="Q1" s="569"/>
      <c r="R1" s="342"/>
    </row>
    <row r="2" spans="1:18" ht="25.5" customHeight="1">
      <c r="A2" s="609" t="s">
        <v>1</v>
      </c>
      <c r="B2" s="610"/>
      <c r="C2" s="342"/>
      <c r="D2" s="350" t="s">
        <v>2</v>
      </c>
      <c r="E2" s="342"/>
      <c r="F2" s="350" t="s">
        <v>3</v>
      </c>
      <c r="G2" s="342"/>
      <c r="H2" s="348"/>
      <c r="I2" s="351" t="s">
        <v>150</v>
      </c>
      <c r="J2" s="349"/>
      <c r="K2" s="347"/>
      <c r="L2" s="347"/>
      <c r="M2" s="352" t="s">
        <v>5</v>
      </c>
      <c r="O2" s="353"/>
      <c r="P2" s="354">
        <v>3999092</v>
      </c>
      <c r="Q2" s="180"/>
      <c r="R2" s="342"/>
    </row>
    <row r="3" spans="1:18" ht="25.5" customHeight="1">
      <c r="A3" s="29" t="s">
        <v>182</v>
      </c>
      <c r="B3" s="182"/>
      <c r="C3" s="342"/>
      <c r="D3" s="613" t="s">
        <v>341</v>
      </c>
      <c r="E3" s="613"/>
      <c r="F3" s="613"/>
      <c r="G3" s="613"/>
      <c r="H3" s="613"/>
      <c r="I3" s="613"/>
      <c r="J3" s="613"/>
      <c r="K3" s="355"/>
      <c r="L3" s="342"/>
      <c r="M3" s="342"/>
      <c r="N3" s="342"/>
      <c r="O3" s="342"/>
      <c r="P3" s="342"/>
      <c r="R3" s="342"/>
    </row>
    <row r="4" spans="1:18" ht="12.75" customHeight="1">
      <c r="A4" s="342"/>
      <c r="B4" s="342"/>
      <c r="C4" s="342"/>
      <c r="D4" s="342"/>
      <c r="E4" s="342"/>
      <c r="F4" s="356"/>
      <c r="G4" s="356"/>
      <c r="H4" s="356"/>
      <c r="I4" s="342"/>
      <c r="J4" s="342"/>
      <c r="K4" s="355"/>
      <c r="L4" s="342"/>
      <c r="M4" s="342"/>
      <c r="N4" s="342"/>
      <c r="O4" s="342"/>
      <c r="P4" s="342"/>
      <c r="R4" s="342"/>
    </row>
    <row r="5" spans="1:18" ht="18" customHeight="1">
      <c r="A5" s="357" t="s">
        <v>162</v>
      </c>
      <c r="B5" s="225"/>
      <c r="C5" s="225"/>
      <c r="D5" s="358"/>
      <c r="E5" s="358"/>
      <c r="F5" s="358"/>
      <c r="G5" s="358"/>
      <c r="H5" s="358"/>
      <c r="I5" s="358"/>
      <c r="J5" s="358"/>
      <c r="K5" s="358"/>
      <c r="L5" s="358"/>
      <c r="M5" s="358"/>
      <c r="N5" s="358"/>
      <c r="O5" s="358"/>
      <c r="P5" s="358"/>
      <c r="Q5" s="342"/>
      <c r="R5" s="342"/>
    </row>
    <row r="6" spans="1:18" ht="12" customHeight="1">
      <c r="A6" s="357"/>
      <c r="B6" s="225"/>
      <c r="C6" s="225"/>
      <c r="D6" s="358"/>
      <c r="E6" s="358"/>
      <c r="F6" s="358"/>
      <c r="G6" s="358"/>
      <c r="H6" s="358"/>
      <c r="I6" s="358"/>
      <c r="J6" s="358"/>
      <c r="K6" s="358"/>
      <c r="L6" s="358"/>
      <c r="M6" s="358"/>
      <c r="N6" s="358"/>
      <c r="O6" s="358"/>
      <c r="P6" s="358"/>
      <c r="Q6" s="342"/>
      <c r="R6" s="342"/>
    </row>
    <row r="7" spans="1:18" ht="20.25" customHeight="1">
      <c r="A7" s="359"/>
      <c r="B7" s="360" t="s">
        <v>180</v>
      </c>
      <c r="C7" s="360"/>
      <c r="D7" s="361"/>
      <c r="E7" s="362"/>
      <c r="F7" s="363"/>
      <c r="G7" s="364"/>
      <c r="H7" s="611" t="s">
        <v>163</v>
      </c>
      <c r="I7" s="611"/>
      <c r="J7" s="611"/>
      <c r="K7" s="611"/>
      <c r="L7" s="611"/>
      <c r="M7" s="611"/>
      <c r="N7" s="611"/>
      <c r="O7" s="611"/>
      <c r="P7" s="611"/>
      <c r="Q7" s="611"/>
      <c r="R7" s="365"/>
    </row>
    <row r="8" spans="1:18" ht="14.25" customHeight="1">
      <c r="A8" s="366"/>
      <c r="B8" s="612" t="s">
        <v>164</v>
      </c>
      <c r="C8" s="612"/>
      <c r="D8" s="612"/>
      <c r="E8" s="368"/>
      <c r="F8" s="369"/>
      <c r="G8" s="367"/>
      <c r="H8" s="367"/>
      <c r="I8" s="367"/>
      <c r="J8" s="370"/>
      <c r="K8" s="371"/>
      <c r="L8" s="372"/>
      <c r="M8" s="372"/>
      <c r="N8" s="372"/>
      <c r="O8" s="372"/>
      <c r="P8" s="372"/>
      <c r="Q8" s="372"/>
      <c r="R8" s="373"/>
    </row>
    <row r="9" spans="1:18" ht="30" customHeight="1">
      <c r="A9" s="374"/>
      <c r="B9" s="375" t="s">
        <v>165</v>
      </c>
      <c r="C9" s="370"/>
      <c r="D9" s="376"/>
      <c r="E9" s="376"/>
      <c r="F9" s="377"/>
      <c r="G9" s="370"/>
      <c r="H9" s="619" t="s">
        <v>363</v>
      </c>
      <c r="I9" s="619"/>
      <c r="J9" s="619"/>
      <c r="K9" s="619"/>
      <c r="L9" s="619"/>
      <c r="M9" s="619"/>
      <c r="N9" s="619"/>
      <c r="O9" s="619"/>
      <c r="P9" s="619"/>
      <c r="Q9" s="619"/>
      <c r="R9" s="7"/>
    </row>
    <row r="10" spans="1:18" ht="30" customHeight="1">
      <c r="A10" s="374"/>
      <c r="B10" s="375" t="s">
        <v>166</v>
      </c>
      <c r="C10" s="370"/>
      <c r="D10" s="370"/>
      <c r="E10" s="370"/>
      <c r="F10" s="377"/>
      <c r="G10" s="370"/>
      <c r="H10" s="606" t="s">
        <v>358</v>
      </c>
      <c r="I10" s="606"/>
      <c r="J10" s="606"/>
      <c r="K10" s="606"/>
      <c r="L10" s="606"/>
      <c r="M10" s="606"/>
      <c r="N10" s="606"/>
      <c r="O10" s="606"/>
      <c r="P10" s="606"/>
      <c r="Q10" s="606"/>
      <c r="R10" s="7"/>
    </row>
    <row r="11" spans="1:18" ht="37.5" customHeight="1">
      <c r="A11" s="374"/>
      <c r="B11" s="617" t="s">
        <v>167</v>
      </c>
      <c r="C11" s="617"/>
      <c r="D11" s="617"/>
      <c r="E11" s="617"/>
      <c r="F11" s="618"/>
      <c r="G11" s="368"/>
      <c r="H11" s="606" t="s">
        <v>384</v>
      </c>
      <c r="I11" s="606"/>
      <c r="J11" s="606"/>
      <c r="K11" s="606"/>
      <c r="L11" s="606"/>
      <c r="M11" s="606"/>
      <c r="N11" s="606"/>
      <c r="O11" s="606"/>
      <c r="P11" s="606"/>
      <c r="Q11" s="606"/>
      <c r="R11" s="7"/>
    </row>
    <row r="12" spans="1:18" ht="30" customHeight="1">
      <c r="A12" s="374"/>
      <c r="B12" s="375" t="s">
        <v>168</v>
      </c>
      <c r="C12" s="370"/>
      <c r="D12" s="370"/>
      <c r="E12" s="370"/>
      <c r="F12" s="377"/>
      <c r="G12" s="370"/>
      <c r="H12" s="606" t="s">
        <v>361</v>
      </c>
      <c r="I12" s="606"/>
      <c r="J12" s="606"/>
      <c r="K12" s="606"/>
      <c r="L12" s="606"/>
      <c r="M12" s="606"/>
      <c r="N12" s="606"/>
      <c r="O12" s="606"/>
      <c r="P12" s="606"/>
      <c r="Q12" s="606"/>
      <c r="R12" s="7"/>
    </row>
    <row r="13" spans="1:18" ht="47.25" customHeight="1">
      <c r="A13" s="374"/>
      <c r="B13" s="614" t="s">
        <v>169</v>
      </c>
      <c r="C13" s="614"/>
      <c r="D13" s="614"/>
      <c r="E13" s="614"/>
      <c r="F13" s="615"/>
      <c r="G13" s="370"/>
      <c r="H13" s="606" t="s">
        <v>385</v>
      </c>
      <c r="I13" s="606"/>
      <c r="J13" s="606"/>
      <c r="K13" s="606"/>
      <c r="L13" s="606"/>
      <c r="M13" s="606"/>
      <c r="N13" s="606"/>
      <c r="O13" s="606"/>
      <c r="P13" s="606"/>
      <c r="Q13" s="606"/>
      <c r="R13" s="7"/>
    </row>
    <row r="14" spans="1:18" ht="20.25" customHeight="1">
      <c r="A14" s="366"/>
      <c r="B14" s="612" t="s">
        <v>170</v>
      </c>
      <c r="C14" s="612"/>
      <c r="D14" s="612"/>
      <c r="E14" s="612"/>
      <c r="F14" s="616"/>
      <c r="G14" s="367"/>
      <c r="H14" s="606"/>
      <c r="I14" s="606"/>
      <c r="J14" s="606"/>
      <c r="K14" s="606"/>
      <c r="L14" s="606"/>
      <c r="M14" s="606"/>
      <c r="N14" s="606"/>
      <c r="O14" s="606"/>
      <c r="P14" s="606"/>
      <c r="Q14" s="606"/>
      <c r="R14" s="7"/>
    </row>
    <row r="15" spans="1:18" ht="39.75" customHeight="1">
      <c r="A15" s="366"/>
      <c r="B15" s="617" t="s">
        <v>171</v>
      </c>
      <c r="C15" s="617"/>
      <c r="D15" s="617"/>
      <c r="E15" s="617"/>
      <c r="F15" s="618"/>
      <c r="G15" s="367"/>
      <c r="H15" s="620" t="s">
        <v>386</v>
      </c>
      <c r="I15" s="620"/>
      <c r="J15" s="620"/>
      <c r="K15" s="620"/>
      <c r="L15" s="620"/>
      <c r="M15" s="620"/>
      <c r="N15" s="620"/>
      <c r="O15" s="620"/>
      <c r="P15" s="620"/>
      <c r="Q15" s="620"/>
      <c r="R15" s="7"/>
    </row>
    <row r="16" spans="1:18" ht="39.75" customHeight="1">
      <c r="A16" s="366"/>
      <c r="B16" s="617" t="s">
        <v>331</v>
      </c>
      <c r="C16" s="617"/>
      <c r="D16" s="617"/>
      <c r="E16" s="617"/>
      <c r="F16" s="618"/>
      <c r="G16" s="367"/>
      <c r="H16" s="606" t="s">
        <v>387</v>
      </c>
      <c r="I16" s="606"/>
      <c r="J16" s="606"/>
      <c r="K16" s="606"/>
      <c r="L16" s="606"/>
      <c r="M16" s="606"/>
      <c r="N16" s="606"/>
      <c r="O16" s="606"/>
      <c r="P16" s="606"/>
      <c r="Q16" s="606"/>
      <c r="R16" s="7"/>
    </row>
    <row r="17" spans="1:18" ht="39.75" customHeight="1">
      <c r="A17" s="366"/>
      <c r="B17" s="617" t="s">
        <v>172</v>
      </c>
      <c r="C17" s="617"/>
      <c r="D17" s="617"/>
      <c r="E17" s="617"/>
      <c r="F17" s="618"/>
      <c r="G17" s="367"/>
      <c r="H17" s="606" t="s">
        <v>372</v>
      </c>
      <c r="I17" s="606"/>
      <c r="J17" s="606"/>
      <c r="K17" s="606"/>
      <c r="L17" s="606"/>
      <c r="M17" s="606"/>
      <c r="N17" s="606"/>
      <c r="O17" s="606"/>
      <c r="P17" s="606"/>
      <c r="Q17" s="606"/>
      <c r="R17" s="7"/>
    </row>
    <row r="18" spans="1:18" ht="54" customHeight="1">
      <c r="A18" s="366"/>
      <c r="B18" s="617" t="s">
        <v>173</v>
      </c>
      <c r="C18" s="617"/>
      <c r="D18" s="617"/>
      <c r="E18" s="617"/>
      <c r="F18" s="618"/>
      <c r="G18" s="367"/>
      <c r="H18" s="606" t="s">
        <v>388</v>
      </c>
      <c r="I18" s="606"/>
      <c r="J18" s="606"/>
      <c r="K18" s="606"/>
      <c r="L18" s="606"/>
      <c r="M18" s="606"/>
      <c r="N18" s="606"/>
      <c r="O18" s="606"/>
      <c r="P18" s="606"/>
      <c r="Q18" s="606"/>
      <c r="R18" s="607"/>
    </row>
    <row r="19" spans="1:18" ht="39.75" customHeight="1">
      <c r="A19" s="366"/>
      <c r="B19" s="617" t="s">
        <v>174</v>
      </c>
      <c r="C19" s="617"/>
      <c r="D19" s="617"/>
      <c r="E19" s="617"/>
      <c r="F19" s="618"/>
      <c r="G19" s="367"/>
      <c r="H19" s="606" t="s">
        <v>389</v>
      </c>
      <c r="I19" s="606"/>
      <c r="J19" s="606"/>
      <c r="K19" s="606"/>
      <c r="L19" s="606"/>
      <c r="M19" s="606"/>
      <c r="N19" s="606"/>
      <c r="O19" s="606"/>
      <c r="P19" s="606"/>
      <c r="Q19" s="606"/>
      <c r="R19" s="607"/>
    </row>
    <row r="20" spans="1:18" ht="39.75" customHeight="1">
      <c r="A20" s="366"/>
      <c r="B20" s="617" t="s">
        <v>175</v>
      </c>
      <c r="C20" s="617"/>
      <c r="D20" s="617"/>
      <c r="E20" s="617"/>
      <c r="F20" s="618"/>
      <c r="G20" s="367"/>
      <c r="H20" s="606" t="s">
        <v>390</v>
      </c>
      <c r="I20" s="606"/>
      <c r="J20" s="606"/>
      <c r="K20" s="606"/>
      <c r="L20" s="606"/>
      <c r="M20" s="606"/>
      <c r="N20" s="606"/>
      <c r="O20" s="606"/>
      <c r="P20" s="606"/>
      <c r="Q20" s="606"/>
      <c r="R20" s="7"/>
    </row>
    <row r="21" spans="1:18" ht="39.75" customHeight="1">
      <c r="A21" s="366"/>
      <c r="B21" s="375" t="s">
        <v>213</v>
      </c>
      <c r="C21" s="378"/>
      <c r="D21" s="378"/>
      <c r="E21" s="378"/>
      <c r="F21" s="379"/>
      <c r="G21" s="367"/>
      <c r="H21" s="606" t="s">
        <v>362</v>
      </c>
      <c r="I21" s="606"/>
      <c r="J21" s="606"/>
      <c r="K21" s="606"/>
      <c r="L21" s="606"/>
      <c r="M21" s="606"/>
      <c r="N21" s="606"/>
      <c r="O21" s="606"/>
      <c r="P21" s="606"/>
      <c r="Q21" s="606"/>
      <c r="R21" s="607"/>
    </row>
    <row r="22" spans="1:18" ht="49.5" customHeight="1">
      <c r="A22" s="374"/>
      <c r="B22" s="375" t="s">
        <v>176</v>
      </c>
      <c r="C22" s="370"/>
      <c r="D22" s="370"/>
      <c r="E22" s="370"/>
      <c r="F22" s="377"/>
      <c r="G22" s="370"/>
      <c r="H22" s="606" t="s">
        <v>371</v>
      </c>
      <c r="I22" s="606"/>
      <c r="J22" s="606"/>
      <c r="K22" s="606"/>
      <c r="L22" s="606"/>
      <c r="M22" s="606"/>
      <c r="N22" s="606"/>
      <c r="O22" s="606"/>
      <c r="P22" s="606"/>
      <c r="Q22" s="606"/>
      <c r="R22" s="7"/>
    </row>
    <row r="23" spans="1:18" ht="67.5" customHeight="1">
      <c r="A23" s="374"/>
      <c r="B23" s="375" t="s">
        <v>214</v>
      </c>
      <c r="C23" s="370"/>
      <c r="D23" s="370"/>
      <c r="E23" s="370"/>
      <c r="F23" s="377"/>
      <c r="G23" s="370"/>
      <c r="H23" s="606" t="s">
        <v>391</v>
      </c>
      <c r="I23" s="606"/>
      <c r="J23" s="606"/>
      <c r="K23" s="606"/>
      <c r="L23" s="606"/>
      <c r="M23" s="606"/>
      <c r="N23" s="606"/>
      <c r="O23" s="606"/>
      <c r="P23" s="606"/>
      <c r="Q23" s="606"/>
      <c r="R23" s="7"/>
    </row>
    <row r="24" spans="1:18" ht="24.75" customHeight="1">
      <c r="A24" s="342"/>
      <c r="B24" s="380"/>
      <c r="C24" s="380"/>
      <c r="D24" s="381"/>
      <c r="E24" s="381"/>
      <c r="F24" s="382"/>
      <c r="G24" s="382"/>
      <c r="H24" s="382"/>
      <c r="I24" s="621"/>
      <c r="J24" s="621"/>
      <c r="K24" s="383"/>
      <c r="M24" s="622" t="s">
        <v>10</v>
      </c>
      <c r="N24" s="622"/>
      <c r="O24" s="622"/>
      <c r="P24" s="622"/>
      <c r="Q24" s="622"/>
      <c r="R24" s="342"/>
    </row>
    <row r="25" spans="1:18" ht="17.25" customHeight="1">
      <c r="A25" s="182"/>
      <c r="B25" s="385"/>
      <c r="C25" s="385"/>
      <c r="D25" s="225"/>
      <c r="E25" s="225"/>
      <c r="F25" s="386"/>
      <c r="G25" s="386"/>
      <c r="H25" s="386"/>
      <c r="I25" s="386"/>
      <c r="J25" s="387"/>
      <c r="K25" s="387"/>
      <c r="M25" s="608" t="s">
        <v>368</v>
      </c>
      <c r="N25" s="608"/>
      <c r="O25" s="608"/>
      <c r="P25" s="608"/>
      <c r="Q25" s="608"/>
      <c r="R25" s="182"/>
    </row>
    <row r="26" spans="1:18" ht="12.75">
      <c r="A26" s="182"/>
      <c r="B26" s="388"/>
      <c r="C26" s="388"/>
      <c r="D26" s="388"/>
      <c r="E26" s="388"/>
      <c r="F26" s="386"/>
      <c r="G26" s="386"/>
      <c r="H26" s="386"/>
      <c r="I26" s="386"/>
      <c r="J26" s="387"/>
      <c r="K26" s="387"/>
      <c r="M26" s="389"/>
      <c r="N26" s="389"/>
      <c r="O26" s="389"/>
      <c r="P26" s="389" t="s">
        <v>11</v>
      </c>
      <c r="Q26" s="386"/>
      <c r="R26" s="182"/>
    </row>
    <row r="27" spans="1:18" ht="12.75">
      <c r="A27" s="182"/>
      <c r="B27" s="182"/>
      <c r="C27" s="182"/>
      <c r="D27" s="29"/>
      <c r="E27" s="29"/>
      <c r="F27" s="182"/>
      <c r="G27" s="182"/>
      <c r="H27" s="182"/>
      <c r="I27" s="182"/>
      <c r="J27" s="182"/>
      <c r="K27" s="384"/>
      <c r="M27" s="182"/>
      <c r="N27" s="182"/>
      <c r="O27" s="182"/>
      <c r="P27" s="182"/>
      <c r="Q27" s="182"/>
      <c r="R27" s="182"/>
    </row>
  </sheetData>
  <mergeCells count="32">
    <mergeCell ref="H22:Q22"/>
    <mergeCell ref="H23:Q23"/>
    <mergeCell ref="I24:J24"/>
    <mergeCell ref="M24:Q24"/>
    <mergeCell ref="H12:Q12"/>
    <mergeCell ref="H19:R19"/>
    <mergeCell ref="H18:R18"/>
    <mergeCell ref="H13:Q13"/>
    <mergeCell ref="H14:Q14"/>
    <mergeCell ref="H15:Q15"/>
    <mergeCell ref="H9:Q9"/>
    <mergeCell ref="H10:Q10"/>
    <mergeCell ref="B11:F11"/>
    <mergeCell ref="H11:Q11"/>
    <mergeCell ref="H20:Q20"/>
    <mergeCell ref="H17:Q17"/>
    <mergeCell ref="B17:F17"/>
    <mergeCell ref="B18:F18"/>
    <mergeCell ref="B15:F15"/>
    <mergeCell ref="B16:F16"/>
    <mergeCell ref="B19:F19"/>
    <mergeCell ref="B20:F20"/>
    <mergeCell ref="H21:R21"/>
    <mergeCell ref="M25:Q25"/>
    <mergeCell ref="P1:Q1"/>
    <mergeCell ref="A2:B2"/>
    <mergeCell ref="H7:Q7"/>
    <mergeCell ref="B8:D8"/>
    <mergeCell ref="D3:J3"/>
    <mergeCell ref="B13:F13"/>
    <mergeCell ref="H16:Q16"/>
    <mergeCell ref="B14:F14"/>
  </mergeCells>
  <printOptions horizontalCentered="1"/>
  <pageMargins left="0.5511811023622047" right="0.5511811023622047" top="0.64" bottom="0.51" header="0.5118110236220472" footer="0.5118110236220472"/>
  <pageSetup fitToHeight="1" fitToWidth="1" horizontalDpi="300" verticalDpi="300" orientation="portrait"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Obrazac financijskih institucija</dc:title>
  <dc:subject/>
  <dc:creator>Stipe Miličević</dc:creator>
  <cp:keywords/>
  <dc:description/>
  <cp:lastModifiedBy>Božica Nemet</cp:lastModifiedBy>
  <cp:lastPrinted>2003-10-29T16:20:29Z</cp:lastPrinted>
  <dcterms:created xsi:type="dcterms:W3CDTF">1998-02-10T09:25:46Z</dcterms:created>
  <dcterms:modified xsi:type="dcterms:W3CDTF">2000-03-23T11:59:39Z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